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azfpp01\Company Shared Folder\SoPs\NEW CSR SOP Nov 20 - Current\"/>
    </mc:Choice>
  </mc:AlternateContent>
  <xr:revisionPtr revIDLastSave="0" documentId="13_ncr:1_{7CE15FE5-E151-4370-B337-6DFD1AE19CC7}" xr6:coauthVersionLast="47" xr6:coauthVersionMax="47" xr10:uidLastSave="{00000000-0000-0000-0000-000000000000}"/>
  <bookViews>
    <workbookView xWindow="28680" yWindow="-3780" windowWidth="29040" windowHeight="15840" activeTab="1" xr2:uid="{EE23B7C1-7F79-4D6D-B453-623B721735EA}"/>
  </bookViews>
  <sheets>
    <sheet name="Step 1- Product List" sheetId="2" r:id="rId1"/>
    <sheet name="Step 2- Order Form" sheetId="1" r:id="rId2"/>
    <sheet name="Sheet2" sheetId="5" state="hidden" r:id="rId3"/>
  </sheets>
  <definedNames>
    <definedName name="_xlnm._FilterDatabase" localSheetId="0" hidden="1">'Step 1- Product List'!$A$2:$A$330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18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3" i="2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Christie Curry</author>
  </authors>
  <commentList>
    <comment ref="B17" authorId="0" shapeId="0" xr:uid="{93800AF6-1E75-49E6-BAF5-EFAAB5B46EF6}">
      <text>
        <r>
          <rPr>
            <sz val="9"/>
            <color indexed="81"/>
            <rFont val="Tahoma"/>
            <family val="2"/>
          </rPr>
          <t xml:space="preserve">If no number populates in this field, your order is incomplete and will be sent back to you for updating. </t>
        </r>
        <r>
          <rPr>
            <b/>
            <sz val="9"/>
            <color indexed="81"/>
            <rFont val="Tahoma"/>
            <family val="2"/>
          </rPr>
          <t>**Delivery will be delayed as a result**</t>
        </r>
      </text>
    </comment>
    <comment ref="D17" authorId="0" shapeId="0" xr:uid="{A40FD9D1-BF6C-4C74-9009-309965947BE3}">
      <text>
        <r>
          <rPr>
            <sz val="9"/>
            <color indexed="81"/>
            <rFont val="Tahoma"/>
            <family val="2"/>
          </rPr>
          <t xml:space="preserve">Copy the product description from 'Step 1' sheet &amp; Paste here.
</t>
        </r>
      </text>
    </comment>
  </commentList>
</comments>
</file>

<file path=xl/sharedStrings.xml><?xml version="1.0" encoding="utf-8"?>
<sst xmlns="http://schemas.openxmlformats.org/spreadsheetml/2006/main" count="2976" uniqueCount="1191">
  <si>
    <t>Cryer Malt Order Form</t>
  </si>
  <si>
    <t>DELIVERY ADDRESS:</t>
  </si>
  <si>
    <t>PRODUCT ID</t>
  </si>
  <si>
    <t>DESCRIPTION</t>
  </si>
  <si>
    <t>DELIVERY DATE:</t>
  </si>
  <si>
    <t xml:space="preserve">CUSTOMER NAME: </t>
  </si>
  <si>
    <t>STATE:</t>
  </si>
  <si>
    <t>POSTCODE:</t>
  </si>
  <si>
    <t>CHEP ACC NUMBER:</t>
  </si>
  <si>
    <t>Our Dispatch &amp; Delivery Commitment</t>
  </si>
  <si>
    <r>
      <rPr>
        <b/>
        <sz val="12"/>
        <color theme="1"/>
        <rFont val="Calibri"/>
        <family val="2"/>
        <scheme val="minor"/>
      </rPr>
      <t>Regional Deliveries</t>
    </r>
    <r>
      <rPr>
        <sz val="12"/>
        <color theme="1"/>
        <rFont val="Calibri"/>
        <family val="2"/>
        <scheme val="minor"/>
      </rPr>
      <t xml:space="preserve"> - Orders must be receieved</t>
    </r>
    <r>
      <rPr>
        <b/>
        <sz val="12"/>
        <color theme="1"/>
        <rFont val="Calibri"/>
        <family val="2"/>
        <scheme val="minor"/>
      </rPr>
      <t xml:space="preserve"> PRIOR to 12PM AEST</t>
    </r>
    <r>
      <rPr>
        <sz val="12"/>
        <color theme="1"/>
        <rFont val="Calibri"/>
        <family val="2"/>
        <scheme val="minor"/>
      </rPr>
      <t xml:space="preserve"> for next-day </t>
    </r>
    <r>
      <rPr>
        <b/>
        <sz val="12"/>
        <color theme="1"/>
        <rFont val="Calibri"/>
        <family val="2"/>
        <scheme val="minor"/>
      </rPr>
      <t>DISPATCH</t>
    </r>
    <r>
      <rPr>
        <sz val="12"/>
        <color theme="1"/>
        <rFont val="Calibri"/>
        <family val="2"/>
        <scheme val="minor"/>
      </rPr>
      <t xml:space="preserve"> (Refer to your Sales Manager for transit lead times)</t>
    </r>
  </si>
  <si>
    <r>
      <rPr>
        <b/>
        <sz val="12"/>
        <color theme="1"/>
        <rFont val="Calibri"/>
        <family val="2"/>
        <scheme val="minor"/>
      </rPr>
      <t>Metropolitan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Deliveries</t>
    </r>
    <r>
      <rPr>
        <sz val="12"/>
        <color theme="1"/>
        <rFont val="Calibri"/>
        <family val="2"/>
        <scheme val="minor"/>
      </rPr>
      <t xml:space="preserve"> - Your order must be received </t>
    </r>
    <r>
      <rPr>
        <b/>
        <sz val="12"/>
        <color theme="1"/>
        <rFont val="Calibri"/>
        <family val="2"/>
        <scheme val="minor"/>
      </rPr>
      <t>PRIOR to 12PM AEST</t>
    </r>
    <r>
      <rPr>
        <sz val="12"/>
        <color theme="1"/>
        <rFont val="Calibri"/>
        <family val="2"/>
        <scheme val="minor"/>
      </rPr>
      <t xml:space="preserve"> for next-day </t>
    </r>
    <r>
      <rPr>
        <b/>
        <sz val="12"/>
        <color theme="1"/>
        <rFont val="Calibri"/>
        <family val="2"/>
        <scheme val="minor"/>
      </rPr>
      <t>Delivery</t>
    </r>
  </si>
  <si>
    <t>Inventory ID</t>
  </si>
  <si>
    <t>Description</t>
  </si>
  <si>
    <t>If your order is sent after 12PM, your delivery date CANNOT be entered as the next business day.</t>
  </si>
  <si>
    <t>Search by Description or copy and paste the description from the 'Step 1 - Product List Tab'</t>
  </si>
  <si>
    <t>**SEARCH FOR YOUR PRODUCT USING THIS LIST, COPY &amp; PASTE THE 'DESCRIPTION' IN TO THE ORDER FORM.</t>
  </si>
  <si>
    <t>**Some products may be subject to lead times. Please contact your Sales Manager for more information.</t>
  </si>
  <si>
    <t>AB Mauri MauriBrew Ale 514</t>
  </si>
  <si>
    <t>AB Mauri MauriBrew AB01</t>
  </si>
  <si>
    <t>AB Mauri Alcovin Kit</t>
  </si>
  <si>
    <t>AB Mauri Brewhouse Classic Ale</t>
  </si>
  <si>
    <t>AB Mauri Brewhouse Classic Lager</t>
  </si>
  <si>
    <t>AB Mauri Brewhouse Classic Weiss</t>
  </si>
  <si>
    <t>AB Mauri MauriBrew Draught</t>
  </si>
  <si>
    <t>AB Mauri MauriBrew English Ale</t>
  </si>
  <si>
    <t>AB Mauri MauriBrew Lager 497</t>
  </si>
  <si>
    <t>AB Mauri MauriFerm NMB Nutrient</t>
  </si>
  <si>
    <t>AB Mauri Pinnacle Heritage American Ale</t>
  </si>
  <si>
    <t>AB Mauri Pinnacle Heritage English Ale</t>
  </si>
  <si>
    <t>AB Mauri Pinnacle Heritage Pilsner</t>
  </si>
  <si>
    <t>AB Mauri MauriBrew Pilsner</t>
  </si>
  <si>
    <t>AB Mauri Pinnacle Distillers Yeast G</t>
  </si>
  <si>
    <t>AB Mauri Pinnacle Distillers Yeast M</t>
  </si>
  <si>
    <t>AB Mauri Pinnacle Distillers Yeast S</t>
  </si>
  <si>
    <t>AB Mauri Pinnacle Brew Boost</t>
  </si>
  <si>
    <t>AB Mauri Pinnacle Distillers Yeast MG+</t>
  </si>
  <si>
    <t>AB Mauri Pinnacle Rum Nutrient</t>
  </si>
  <si>
    <t>AB Mauri MauriBrew Weiss</t>
  </si>
  <si>
    <t>Aspera Roasted Malt Extract N</t>
  </si>
  <si>
    <t>Barrett Burston Ale Malt</t>
  </si>
  <si>
    <t>Barrett Burston Ale Malt Bulk</t>
  </si>
  <si>
    <t>Barrett Burston Amber Malt 50-80 EBC</t>
  </si>
  <si>
    <t>Barrett Burston Amber Malt 50-80 EBC Bulk</t>
  </si>
  <si>
    <t>Barrett Burston Border Ale Malt</t>
  </si>
  <si>
    <t>Barrett Burston Border Pale Malt</t>
  </si>
  <si>
    <t>Barrett Burston Buff Pale Malt</t>
  </si>
  <si>
    <t>Barrett Burston Crystal 350-400 EBC</t>
  </si>
  <si>
    <t>Barrett Burston Crystal 350-400 EBC Bulk</t>
  </si>
  <si>
    <t>Barrett Burston Caramalt 40-60 EBC</t>
  </si>
  <si>
    <t>Barrett Burston Caramalt Bulk</t>
  </si>
  <si>
    <t>Barrett Burston Chocolate 400-500 EBC</t>
  </si>
  <si>
    <t>Barrett Burston Chocolate 400-500 EBC Bulk</t>
  </si>
  <si>
    <t>Barrett Burston Compass Pale Malt</t>
  </si>
  <si>
    <t>Barrett Burston Compass Pale Malt Bulk</t>
  </si>
  <si>
    <t>Barrett Burston Crystal Malt 120-150 EBC</t>
  </si>
  <si>
    <t>Barrett Burston Crystal Malt Bulk</t>
  </si>
  <si>
    <t>Barrett Burston Dark Crystal Malt 180-240 EBC</t>
  </si>
  <si>
    <t>Barrett Burston Distillers Ale Malt</t>
  </si>
  <si>
    <t>Barrett Burston Distillers Ale Malt Bulk</t>
  </si>
  <si>
    <t>Barrett Burston Distillers Pale Malt</t>
  </si>
  <si>
    <t>Barrett Burston Distillers Pale Malt Bulk</t>
  </si>
  <si>
    <t>Barrett Burston Dark Munich</t>
  </si>
  <si>
    <t>Barrett Burston Dark Munich Bulk</t>
  </si>
  <si>
    <t>Barrett Burston Medium Roasted Malt</t>
  </si>
  <si>
    <t>Barrett Burston Extra Dark Crystal</t>
  </si>
  <si>
    <t>Barrett Burston Extra Dark Crystal Bulk</t>
  </si>
  <si>
    <t>Barrett Burston Latrobe Pale Malt</t>
  </si>
  <si>
    <t>Barrett Burston Latrobe Pale Malt Bulk</t>
  </si>
  <si>
    <t>Barrett Burston Medium Crystal Malt</t>
  </si>
  <si>
    <t>Barrett Burston Medium Crystal Malt Bulk</t>
  </si>
  <si>
    <t>Barrett Burston Medium Roast Malt Bulk</t>
  </si>
  <si>
    <t>Barrett Burston Munich</t>
  </si>
  <si>
    <t>Barrett Burston Munich Bulk</t>
  </si>
  <si>
    <t>Barrett Burston Pale Ale</t>
  </si>
  <si>
    <t>Barrett Burston Pale Ale Bulk</t>
  </si>
  <si>
    <t>Barrett Burston Pale Malt</t>
  </si>
  <si>
    <t>Barrett Burston Pale Malt Bulk</t>
  </si>
  <si>
    <t>Barrett Burston Planet Pale Malt</t>
  </si>
  <si>
    <t>Barrett Burston Planet Pale Malt Bulk</t>
  </si>
  <si>
    <t>Barrett Burston Roasted Malt</t>
  </si>
  <si>
    <t>Barrett Burston Roasted Malt Bulk</t>
  </si>
  <si>
    <t>Barrett Burston Roasted Barley</t>
  </si>
  <si>
    <t>Barrett Burston Roasted Barley Bulk</t>
  </si>
  <si>
    <t>Barrett Burston Victorian Ale Malt</t>
  </si>
  <si>
    <t>Barrett Burston Victorian Ale Malt Bulk</t>
  </si>
  <si>
    <t>Barrett Burston Vienna Malt</t>
  </si>
  <si>
    <t>Barrett Burston Vienna Malt Bulk</t>
  </si>
  <si>
    <t>Barrett Burston Victorian Pale Malt</t>
  </si>
  <si>
    <t>Barrett Burston Victorian Pale Malt Bulk</t>
  </si>
  <si>
    <t>Barrett Burston Wheat Malt</t>
  </si>
  <si>
    <t>Barrett Burston Wheat Malt Bulk</t>
  </si>
  <si>
    <t>Bairds Amber Malt</t>
  </si>
  <si>
    <t>Bairds Black Malt</t>
  </si>
  <si>
    <t>Bairds Brown Malt</t>
  </si>
  <si>
    <t>Bairds Light Crystal Malt 50..60 ASBC</t>
  </si>
  <si>
    <t>Bairds Medium Crystal Malt 70..80 ASBC</t>
  </si>
  <si>
    <t>Bairds Chocolate Malt</t>
  </si>
  <si>
    <t>Bairds Medium Cara Malt 30..37 ASBC</t>
  </si>
  <si>
    <t>Bairds Dark Crystal Malt 135..165 ASBC</t>
  </si>
  <si>
    <t>Bairds Distilling Malt</t>
  </si>
  <si>
    <t>Bairds Extra Dark Crystal Malt</t>
  </si>
  <si>
    <t>Bairds Flaked Maize (Yellow corn) Non GMO</t>
  </si>
  <si>
    <t>Bairds Torrefied Flaked Wheat</t>
  </si>
  <si>
    <t>Bairds Heavily Peated Malt</t>
  </si>
  <si>
    <t>Bairds Lager Malt</t>
  </si>
  <si>
    <t>Bairds Light Cara Malt</t>
  </si>
  <si>
    <t>Bairds Low Color Pale Ale Malt</t>
  </si>
  <si>
    <t>Bairds Maris Otter Pale Ale Malt</t>
  </si>
  <si>
    <t>Bairds Pale Ale Malt</t>
  </si>
  <si>
    <t>Bairds Pale Chocolate Malt</t>
  </si>
  <si>
    <t>Bairds Roasted Barley</t>
  </si>
  <si>
    <t>Blue Lake Bumped Oats</t>
  </si>
  <si>
    <t>Blue Lake Rolled BarleyFlakes</t>
  </si>
  <si>
    <t>Blue Lake Rolled Oat Flakes</t>
  </si>
  <si>
    <t>Blue Lake Rice Flakes</t>
  </si>
  <si>
    <t>Blue Lake Rolled Wheat Flakes</t>
  </si>
  <si>
    <t>Blue Lake Stabilised Cut Groats</t>
  </si>
  <si>
    <t>Blue Lake Kilned Groats</t>
  </si>
  <si>
    <t>Blue Lake Rolled Spelt Flakes</t>
  </si>
  <si>
    <t>Briess Malting Blonde RoastOat Malt</t>
  </si>
  <si>
    <t>Briess Malting CBW Golden Light DME</t>
  </si>
  <si>
    <t>Briess Malting CBW Pilsen Light DME</t>
  </si>
  <si>
    <t>Bestmalz Acidulated Malt</t>
  </si>
  <si>
    <t>Bestmalz Caramel Aromatic Malt</t>
  </si>
  <si>
    <t>Bestmalz Biscuit Malt</t>
  </si>
  <si>
    <t>Bestmalz Black Malt</t>
  </si>
  <si>
    <t>Bestmalz Black Malt Extra</t>
  </si>
  <si>
    <t>Bestmalz Caramel Hell</t>
  </si>
  <si>
    <t>Bestmalz Caramel Amber</t>
  </si>
  <si>
    <t>Bestmalz Chit Malt</t>
  </si>
  <si>
    <t>Bestmalz Chocolate Malt</t>
  </si>
  <si>
    <t>Bestmalz Caramel Munich I Malt</t>
  </si>
  <si>
    <t>Bestmalz Caramel Munich II Malt</t>
  </si>
  <si>
    <t>Bestmalz Caramel Munich III Malt</t>
  </si>
  <si>
    <t>Bestmalz Caramel Pils Malt</t>
  </si>
  <si>
    <t>Bestmalz Caramel Rye</t>
  </si>
  <si>
    <t>Bestmalz Caramel Wheat</t>
  </si>
  <si>
    <t>Bestmalz Dark Munich Malt</t>
  </si>
  <si>
    <t>Bestmalz Wheat Malt Dark</t>
  </si>
  <si>
    <t>Bestmalz German Tradition Malt</t>
  </si>
  <si>
    <t>Bestmalz Heidelberg Malt</t>
  </si>
  <si>
    <t>Bestmalz Light Melanoidin Malt</t>
  </si>
  <si>
    <t>Bestmalz Melanoidin Malt</t>
  </si>
  <si>
    <t>Bestmalz Munich Malt</t>
  </si>
  <si>
    <t>Bestmalz Organic Pilsen Malt</t>
  </si>
  <si>
    <t>Bestmalz Organic Wheat Malt</t>
  </si>
  <si>
    <t>Bestmalz Pale Malt</t>
  </si>
  <si>
    <t>Bestmalz Pilsen Malt</t>
  </si>
  <si>
    <t>Bestmalz Red X Malt</t>
  </si>
  <si>
    <t>Bestmalz Rye Malt</t>
  </si>
  <si>
    <t>Bestmalz Smoked Malt</t>
  </si>
  <si>
    <t>Bestmalz Special X Malt</t>
  </si>
  <si>
    <t>Bestmalz Spelt Malt</t>
  </si>
  <si>
    <t>Bestmalz Vienna Malt</t>
  </si>
  <si>
    <t>Bestmalz Wheat Malt</t>
  </si>
  <si>
    <t>Canada Malting Oat Malt</t>
  </si>
  <si>
    <t>Canada Malting Century Rye Malt</t>
  </si>
  <si>
    <t>CMC Rye Malt Bulk</t>
  </si>
  <si>
    <t>DC Belgian Candi Syrup - Amber</t>
  </si>
  <si>
    <t>DC Belgian Candi Syrup - Clear</t>
  </si>
  <si>
    <t>DC Belgian Candi Syrup - Dark 1</t>
  </si>
  <si>
    <t>DC Belgian Candi Syrup - Extra Dark 2</t>
  </si>
  <si>
    <t>Dingemans Aromatic Malt</t>
  </si>
  <si>
    <t>Dingemans Biscuit Malt</t>
  </si>
  <si>
    <t>Dingemans Pilsner Malt</t>
  </si>
  <si>
    <t>Dingemans Special B</t>
  </si>
  <si>
    <t>Great Western Malting Brumalt</t>
  </si>
  <si>
    <t>Great Western Malting Biscuit Rye Malt</t>
  </si>
  <si>
    <t>Great Western Malting Caramel Steam Malt</t>
  </si>
  <si>
    <t>Great Western Malting Organic Crystal 15 Malt</t>
  </si>
  <si>
    <t>Great Western Malting Organic Crystal 60 Malt</t>
  </si>
  <si>
    <t>Great Western Malting Pure California Malt</t>
  </si>
  <si>
    <t>Great Western Malting Pure Idaho Malt</t>
  </si>
  <si>
    <t>Great Western Malting Pure Oregon Malt</t>
  </si>
  <si>
    <t>Great Western Malting Pure Washington Malt</t>
  </si>
  <si>
    <t>IXOM Dextrose Monohydrate</t>
  </si>
  <si>
    <t>KeyKeg 10 liters, 2.5 Gal PET Keg</t>
  </si>
  <si>
    <t>KeyKeg 20 liters, 5 Gal PET Keg</t>
  </si>
  <si>
    <t>KeyKeg 30 liters, 8 Gal PET Keg</t>
  </si>
  <si>
    <t>One Circle KeyKeg Caps - Pack of 130 (White)</t>
  </si>
  <si>
    <t>Oregon Fruit Puree - Apricot</t>
  </si>
  <si>
    <t>Oregon Fruit Puree - Black Currant</t>
  </si>
  <si>
    <t>Oregon Fruit Puree - Blackberry</t>
  </si>
  <si>
    <t>Oregon Fruit Puree - Blood Orange</t>
  </si>
  <si>
    <t>Oregon Fruit Puree - Blueberry</t>
  </si>
  <si>
    <t>Oregon Fruit Puree - Boysenberry</t>
  </si>
  <si>
    <t>Oregon Fruit Puree - Cara Cara Orange</t>
  </si>
  <si>
    <t>Oregon Fruit Puree - Sweet Cherry</t>
  </si>
  <si>
    <t>Oregon Fruit Puree - Red Tart Cherry</t>
  </si>
  <si>
    <t>Oregon Fruit Puree - Cranberry</t>
  </si>
  <si>
    <t>Oregon Fruit Puree - Grapefruit</t>
  </si>
  <si>
    <t>Oregon Fruit Puree - Key Lime</t>
  </si>
  <si>
    <t>Oregon Fruit Puree - Passionfruit</t>
  </si>
  <si>
    <t>Oregon Fruit Puree - Peach</t>
  </si>
  <si>
    <t>Oregon Fruit Puree - Pink Guava</t>
  </si>
  <si>
    <t>Oregon Fruit Puree - Pineapple</t>
  </si>
  <si>
    <t>Oregon Fruit Puree - Plum</t>
  </si>
  <si>
    <t>Oregon Fruit Puree - Pomegranate</t>
  </si>
  <si>
    <t>Oregon Fruit Puree - Red Raspberry</t>
  </si>
  <si>
    <t>Oregon Fruit Puree - Strawberry</t>
  </si>
  <si>
    <t>Oregon Fruit Puree - Tangerine</t>
  </si>
  <si>
    <t>Slater Farms Rice Hulls</t>
  </si>
  <si>
    <t>Malt Extract Powder Type 100</t>
  </si>
  <si>
    <t>Malt Extract Powder Type 2500</t>
  </si>
  <si>
    <t>TF&amp;S Black Malt</t>
  </si>
  <si>
    <t>TF&amp;S Brown Malt</t>
  </si>
  <si>
    <t>TF&amp;S Chocolate Malt</t>
  </si>
  <si>
    <t>TF&amp;S Crystal Malt</t>
  </si>
  <si>
    <t>TF&amp;S Flaked Maize (Yellow Corn)</t>
  </si>
  <si>
    <t>TF&amp;S Golden Promise Pale Ale Malt</t>
  </si>
  <si>
    <t>TF&amp;S Lager Malt</t>
  </si>
  <si>
    <t>TF&amp;S Low Color Maris Otter Pale Ale Malt</t>
  </si>
  <si>
    <t>TF&amp;S Maris Otter Pale Ale Malt</t>
  </si>
  <si>
    <t>TF&amp;S Oat Malt</t>
  </si>
  <si>
    <t>TF&amp;S Pale Chocolate Malt</t>
  </si>
  <si>
    <t>TF&amp;S Pale Crystal Malt</t>
  </si>
  <si>
    <t>TF&amp;S Pearl Pale Ale Malt</t>
  </si>
  <si>
    <t>TF&amp;S Red Crystal Malt</t>
  </si>
  <si>
    <t>TF&amp;S Roasted Barley</t>
  </si>
  <si>
    <t>TF&amp;S Rye Ale Malt</t>
  </si>
  <si>
    <t>TF&amp;S Wheat Malt</t>
  </si>
  <si>
    <t>Weyermann Carahell</t>
  </si>
  <si>
    <t>Weyermann Cararye</t>
  </si>
  <si>
    <t>Weyermann Carawheat</t>
  </si>
  <si>
    <t>T90 Hop Pellets - HBC 472</t>
  </si>
  <si>
    <t>T90 Hop Pellets - HBC 520</t>
  </si>
  <si>
    <t>T90 Hop Pellets - HBC 586</t>
  </si>
  <si>
    <t>T90 Hop Pellets - HBC630</t>
  </si>
  <si>
    <t>T90 Hop Pellets - HBC 638</t>
  </si>
  <si>
    <t>Cryo Hop Pellets - Ahtanum</t>
  </si>
  <si>
    <t>T90 Hop Pellets - Ahtanum</t>
  </si>
  <si>
    <t>Cryo Hop Pellets - Amarillo</t>
  </si>
  <si>
    <t>T90 Hop Pellets - Amarillo</t>
  </si>
  <si>
    <t>Cryo Hop Pellets - Azacca</t>
  </si>
  <si>
    <t>T90 Hop Pellets - Azacca</t>
  </si>
  <si>
    <t>Cryo Hop Pellets - Cascade</t>
  </si>
  <si>
    <t>Resinate Hop Extract - Cascade</t>
  </si>
  <si>
    <t>T90 Hop Pellets - Cascade</t>
  </si>
  <si>
    <t>Cryo Hop Pellets - Centennial</t>
  </si>
  <si>
    <t>T90 Hop Pellets - Centennial</t>
  </si>
  <si>
    <t xml:space="preserve">T90 Hop Pellets - Centennial - Mountain Culture </t>
  </si>
  <si>
    <t>Cryo Hop Pellets - Chinook</t>
  </si>
  <si>
    <t>Resinate Hop Extract - Chinook</t>
  </si>
  <si>
    <t>T90 Hop Pellets - Chinook</t>
  </si>
  <si>
    <t>American Noble Hops - Citra</t>
  </si>
  <si>
    <t>Cryo Hop Pellets - Citra</t>
  </si>
  <si>
    <t>Resinate Hop Extract - Citra</t>
  </si>
  <si>
    <t>T90 Hop Pellets - Citra</t>
  </si>
  <si>
    <t>T90 Hop Pellets - Citra - Beer Farm</t>
  </si>
  <si>
    <t>T90 Hop Pellets - Citra - Feral</t>
  </si>
  <si>
    <t>T90 Hop Pellets - Citra - Gage Roads</t>
  </si>
  <si>
    <t xml:space="preserve">T90 Hop Pellets - Citra - Mountain Culture </t>
  </si>
  <si>
    <t>Cryo Hop Pellets - Columbus</t>
  </si>
  <si>
    <t>Resinate Hop Extract - Columbus</t>
  </si>
  <si>
    <t>T90 Hop Pellets - Columbus</t>
  </si>
  <si>
    <t>T90 Hop Pellets - Comet</t>
  </si>
  <si>
    <t>T90 Hop Pellets - Crystal</t>
  </si>
  <si>
    <t>Cryo Hop Pellets - Cashmere</t>
  </si>
  <si>
    <t>T90 Hop Pellets - Cashmere</t>
  </si>
  <si>
    <t>Cryo Hop Pellets - CTZ</t>
  </si>
  <si>
    <t>Resinate Hop Extract - CTZ</t>
  </si>
  <si>
    <t>T90 Hop Pellets - CTZ</t>
  </si>
  <si>
    <t>Cryo Hop Pellets - Cryo Pop</t>
  </si>
  <si>
    <t>T90 Hop Pellets - East Kent Golding (UK)</t>
  </si>
  <si>
    <t>Cryo Hop Pellets - Ekuanot</t>
  </si>
  <si>
    <t>Resinate Hop Extract - Ekuanot</t>
  </si>
  <si>
    <t>T90 Hop Pellets - Ekuanot</t>
  </si>
  <si>
    <t>Cryo Hop Pellets - El Dorado</t>
  </si>
  <si>
    <t>T90 Hop Pellets - El Dorado</t>
  </si>
  <si>
    <t>T90 Hop Pellets - El Dorado - Beer Farm</t>
  </si>
  <si>
    <t>T90 Hop Pellets - Falconer's Flight Blend</t>
  </si>
  <si>
    <t>T90 Hop Pellets - Fuggle (UK)</t>
  </si>
  <si>
    <t>T90 Hop Pellets - Hallertauer Mittelfruh (GR)</t>
  </si>
  <si>
    <t>T90 Hop Pellets - Hersbrucker (GR)</t>
  </si>
  <si>
    <t>T90 Hop Pellets - Huell Melon (GR)</t>
  </si>
  <si>
    <t>Cryo Hop Pellets - Idaho 7</t>
  </si>
  <si>
    <t>T90 Hop Pellets - Idaho 7</t>
  </si>
  <si>
    <t>T90 Hop Pellets - Idaho Gem</t>
  </si>
  <si>
    <t>Cryo Hop Pellets - Loral</t>
  </si>
  <si>
    <t>T90 Hop Pellets - Loral</t>
  </si>
  <si>
    <t>T90 Hop Pellets - Mandarina Bavaria (GR)</t>
  </si>
  <si>
    <t>American Noble Hops - Mosaic</t>
  </si>
  <si>
    <t>Cryo Hop Pellets - Mosaic</t>
  </si>
  <si>
    <t>Resinate Hop Extract - Mosaic</t>
  </si>
  <si>
    <t>T90 Hop Pellets - Mosaic</t>
  </si>
  <si>
    <t>T90 Hop Pellets - Mosaic - Beer Farm</t>
  </si>
  <si>
    <t>T90 Hop Pellets - Mosaic - Colonial</t>
  </si>
  <si>
    <t>T90 Hop Pellets - Mosaic - Feral</t>
  </si>
  <si>
    <t>T90 Hop Pellets - Mosaic - Gage Roads</t>
  </si>
  <si>
    <t xml:space="preserve">T90 Hop Pellets - Mosaic - Mountain Culture </t>
  </si>
  <si>
    <t>T90 Hop Pellets - Mt Hood</t>
  </si>
  <si>
    <t>T90 Hop Pellets - Northern Brewer (GR)</t>
  </si>
  <si>
    <t>T90 Hop Pellets - Nugget</t>
  </si>
  <si>
    <t>Organic T90 Hop Pellets - Simcoe</t>
  </si>
  <si>
    <t>Resinate Hop Extract - Pahto</t>
  </si>
  <si>
    <t>T90 Hop Pellets - Pahto</t>
  </si>
  <si>
    <t>T90 Hop Pellets - Palisade</t>
  </si>
  <si>
    <t>T90 Hop Pellets - Pink Boots Blend</t>
  </si>
  <si>
    <t>T90 Hop Pellets - Pacific Crest Blend</t>
  </si>
  <si>
    <t>T90 Hop Pellets - Perle (GR)</t>
  </si>
  <si>
    <t>Cryo Hop Pellets - Sabro</t>
  </si>
  <si>
    <t>T90 Hop Pellets - Sabro</t>
  </si>
  <si>
    <t>T90 Hop Pellets - Saaz (CZ)</t>
  </si>
  <si>
    <t>T90 Hop Pellets - Select (GR)</t>
  </si>
  <si>
    <t>Cryo Hop Pellets - Simcoe</t>
  </si>
  <si>
    <t>Resinate Hop Extract - Simcoe</t>
  </si>
  <si>
    <t>T90 Hop Pellets - Simcoe</t>
  </si>
  <si>
    <t>T90 Hop Pellets - Simcoe - Beer Farm</t>
  </si>
  <si>
    <t>T90 Hop Pellets - Simcoe - Colonial</t>
  </si>
  <si>
    <t>T90 Hop Pellets - Simcoe - Feral</t>
  </si>
  <si>
    <t>T90 Hop Pellets - Summit</t>
  </si>
  <si>
    <t>Cryo Hop Pellets - Talus</t>
  </si>
  <si>
    <t>T90 Hop Pellets - Talus</t>
  </si>
  <si>
    <t>T90 Hop Pellets - Tettnanger (GR)</t>
  </si>
  <si>
    <t>T90 Hop Pellets - Hallertauer Tradition (GR)</t>
  </si>
  <si>
    <t>Resinate Hop Extract - Warrior</t>
  </si>
  <si>
    <t>T90 Hop Pellets - Warrior</t>
  </si>
  <si>
    <t>T90 Hop Pellets - Willamette</t>
  </si>
  <si>
    <t>T90 Hop Pellets - Zythos Blend</t>
  </si>
  <si>
    <t>20x12.5GR</t>
  </si>
  <si>
    <t>500GRAM</t>
  </si>
  <si>
    <t>22LB/10KG</t>
  </si>
  <si>
    <t>2.2LB/1KG</t>
  </si>
  <si>
    <t>44LB/20KG</t>
  </si>
  <si>
    <t>1MT/2200LB</t>
  </si>
  <si>
    <t>55LB/25KG</t>
  </si>
  <si>
    <t>TOTE900KG</t>
  </si>
  <si>
    <t>BULK</t>
  </si>
  <si>
    <t>TOTE500KG</t>
  </si>
  <si>
    <t>TOTE400KG</t>
  </si>
  <si>
    <t>88LB/40KG</t>
  </si>
  <si>
    <t>50LB/22.7K</t>
  </si>
  <si>
    <t>1EACH</t>
  </si>
  <si>
    <t>130/Box</t>
  </si>
  <si>
    <t>42LB/19KG</t>
  </si>
  <si>
    <t>425LB/193K</t>
  </si>
  <si>
    <t>1x5KG</t>
  </si>
  <si>
    <t>4x5KG</t>
  </si>
  <si>
    <t>150GMATin</t>
  </si>
  <si>
    <t>300GMATin</t>
  </si>
  <si>
    <t>Size</t>
  </si>
  <si>
    <t>AB-A514</t>
  </si>
  <si>
    <t>AB-AB01</t>
  </si>
  <si>
    <t>AB-ALVN</t>
  </si>
  <si>
    <t>AB-BHCA</t>
  </si>
  <si>
    <t>AB-BHCL</t>
  </si>
  <si>
    <t>AB-BHCW</t>
  </si>
  <si>
    <t>AB-DRAU</t>
  </si>
  <si>
    <t>AB-ENGL</t>
  </si>
  <si>
    <t>AB-L497</t>
  </si>
  <si>
    <t>AB-NMBN</t>
  </si>
  <si>
    <t>AB-PHAA</t>
  </si>
  <si>
    <t>AB-PHEA</t>
  </si>
  <si>
    <t>AB-PHPL</t>
  </si>
  <si>
    <t>AB-PILS</t>
  </si>
  <si>
    <t>AB-PING</t>
  </si>
  <si>
    <t>AB-PINM</t>
  </si>
  <si>
    <t>AB-PINS</t>
  </si>
  <si>
    <t>AB-PNBB</t>
  </si>
  <si>
    <t>AB-PNMG</t>
  </si>
  <si>
    <t>AB-PNRN</t>
  </si>
  <si>
    <t>AB-WEIS</t>
  </si>
  <si>
    <t>AS-RLME</t>
  </si>
  <si>
    <t>BB-ALEM</t>
  </si>
  <si>
    <t>BB-ALEMBK</t>
  </si>
  <si>
    <t>BB-AMBR</t>
  </si>
  <si>
    <t>BB-AMBRBK</t>
  </si>
  <si>
    <t>BB-BALE</t>
  </si>
  <si>
    <t>BB-BPAL</t>
  </si>
  <si>
    <t>BB-BUFF</t>
  </si>
  <si>
    <t>BB-C375</t>
  </si>
  <si>
    <t>BB-C375BK</t>
  </si>
  <si>
    <t>BB-CARM</t>
  </si>
  <si>
    <t>BB-CARMBK</t>
  </si>
  <si>
    <t>BB-CHOC</t>
  </si>
  <si>
    <t>BB-CHOCBK</t>
  </si>
  <si>
    <t>BB-CPAL</t>
  </si>
  <si>
    <t>BB-CPALBK</t>
  </si>
  <si>
    <t>BB-CRYS</t>
  </si>
  <si>
    <t>BB-CRYSBK</t>
  </si>
  <si>
    <t>BB-DCRY</t>
  </si>
  <si>
    <t>BB-DLSM</t>
  </si>
  <si>
    <t>BB-DLSMBK</t>
  </si>
  <si>
    <t>BB-DLSP</t>
  </si>
  <si>
    <t>BB-DLSPBK</t>
  </si>
  <si>
    <t>BB-DMUN</t>
  </si>
  <si>
    <t>BB-DMUNBK</t>
  </si>
  <si>
    <t>BB-DROM</t>
  </si>
  <si>
    <t>BB-EDCY</t>
  </si>
  <si>
    <t>BB-EDCYBK</t>
  </si>
  <si>
    <t>BB-LPAL</t>
  </si>
  <si>
    <t>BB-LPALBK</t>
  </si>
  <si>
    <t>BB-MCRY</t>
  </si>
  <si>
    <t>BB-MCRYBK</t>
  </si>
  <si>
    <t>BB-MRSMBK</t>
  </si>
  <si>
    <t>BB-MUNH</t>
  </si>
  <si>
    <t>BB-MUNHBK</t>
  </si>
  <si>
    <t>BB-PAAL</t>
  </si>
  <si>
    <t>BB-PAALBK</t>
  </si>
  <si>
    <t>BB-PALE</t>
  </si>
  <si>
    <t>BB-PALEBK</t>
  </si>
  <si>
    <t>BB-PALETRI</t>
  </si>
  <si>
    <t>BB-PPAL</t>
  </si>
  <si>
    <t>BB-PPALBK</t>
  </si>
  <si>
    <t>BB-ROSM</t>
  </si>
  <si>
    <t>BB-ROSMBK</t>
  </si>
  <si>
    <t>BB-RSTB</t>
  </si>
  <si>
    <t>BB-RSTBBK</t>
  </si>
  <si>
    <t>BB-VALE</t>
  </si>
  <si>
    <t>BB-VALEBK</t>
  </si>
  <si>
    <t>BB-VIEN</t>
  </si>
  <si>
    <t>BB-VIENBK</t>
  </si>
  <si>
    <t>BB-VPAL</t>
  </si>
  <si>
    <t>BB-VPALBK</t>
  </si>
  <si>
    <t>BB-WHET</t>
  </si>
  <si>
    <t>BB-WHETBK</t>
  </si>
  <si>
    <t>BD-AMBR</t>
  </si>
  <si>
    <t>BD-BLCK</t>
  </si>
  <si>
    <t>BD-BRWN</t>
  </si>
  <si>
    <t>BD-C55M</t>
  </si>
  <si>
    <t>BD-C75M</t>
  </si>
  <si>
    <t>BD-CHOC</t>
  </si>
  <si>
    <t>BD-CRSN</t>
  </si>
  <si>
    <t>BD-DCRY</t>
  </si>
  <si>
    <t>BD-DSTM</t>
  </si>
  <si>
    <t>BD-EDCR</t>
  </si>
  <si>
    <t>BD-FCRN</t>
  </si>
  <si>
    <t>BD-FWHT</t>
  </si>
  <si>
    <t>BD-HPET</t>
  </si>
  <si>
    <t>BD-LAGR</t>
  </si>
  <si>
    <t>BD-LCRN</t>
  </si>
  <si>
    <t>BD-LPAL</t>
  </si>
  <si>
    <t>BD-MOPA</t>
  </si>
  <si>
    <t>BD-PALE</t>
  </si>
  <si>
    <t>BD-PCHO</t>
  </si>
  <si>
    <t>BD-RSTB</t>
  </si>
  <si>
    <t>BL-BOAT</t>
  </si>
  <si>
    <t>BL-FBLY</t>
  </si>
  <si>
    <t>BL-FOAT</t>
  </si>
  <si>
    <t>BL-FRIC</t>
  </si>
  <si>
    <t>BL-FWHT</t>
  </si>
  <si>
    <t>BL-GROT</t>
  </si>
  <si>
    <t>BL-KGRT</t>
  </si>
  <si>
    <t>BL-ROLS</t>
  </si>
  <si>
    <t>BM-BROM</t>
  </si>
  <si>
    <t>BM-GLDM</t>
  </si>
  <si>
    <t>BM-PLDM</t>
  </si>
  <si>
    <t>BZ-ACID</t>
  </si>
  <si>
    <t>BZ-AROM</t>
  </si>
  <si>
    <t>BZ-BISC</t>
  </si>
  <si>
    <t>BZ-BLCK</t>
  </si>
  <si>
    <t>BZ-BLXT</t>
  </si>
  <si>
    <t>BZ-CAHL</t>
  </si>
  <si>
    <t>BZ-CAMB</t>
  </si>
  <si>
    <t>BZ-CHIT</t>
  </si>
  <si>
    <t>BZ-CHOC</t>
  </si>
  <si>
    <t>BZ-CMU1</t>
  </si>
  <si>
    <t>BZ-CMU2</t>
  </si>
  <si>
    <t>BZ-CMU3</t>
  </si>
  <si>
    <t>BZ-CRPL</t>
  </si>
  <si>
    <t>BZ-CRYE</t>
  </si>
  <si>
    <t>BZ-CWHT</t>
  </si>
  <si>
    <t>BZ-DMUN</t>
  </si>
  <si>
    <t>BZ-DWHT</t>
  </si>
  <si>
    <t>BZ-GERT</t>
  </si>
  <si>
    <t>BZ-HDBR</t>
  </si>
  <si>
    <t>BZ-LMEL</t>
  </si>
  <si>
    <t>BZ-MELA</t>
  </si>
  <si>
    <t>BZ-MUNH</t>
  </si>
  <si>
    <t>BZ-OPIL</t>
  </si>
  <si>
    <t>BZ-OWHT</t>
  </si>
  <si>
    <t>BZ-PALE</t>
  </si>
  <si>
    <t>BZ-PILS</t>
  </si>
  <si>
    <t>BZ-REDX</t>
  </si>
  <si>
    <t>BZ-RYEM</t>
  </si>
  <si>
    <t>BZ-SMOK</t>
  </si>
  <si>
    <t>BZ-SPCX</t>
  </si>
  <si>
    <t>BZ-SPLT</t>
  </si>
  <si>
    <t>BZ-VIEN</t>
  </si>
  <si>
    <t>BZ-WHET</t>
  </si>
  <si>
    <t>CM-OATM</t>
  </si>
  <si>
    <t>CM-RYEM</t>
  </si>
  <si>
    <t>CM-RYEMBK</t>
  </si>
  <si>
    <t>DC-BSAM</t>
  </si>
  <si>
    <t>DC-BSCL</t>
  </si>
  <si>
    <t>DC-BSD1</t>
  </si>
  <si>
    <t>DC-BSD2</t>
  </si>
  <si>
    <t>DG-AROM</t>
  </si>
  <si>
    <t>DG-BISC</t>
  </si>
  <si>
    <t>DG-PILS</t>
  </si>
  <si>
    <t>DG-SPEB</t>
  </si>
  <si>
    <t>GW-BRUM</t>
  </si>
  <si>
    <t>GW-BRYE</t>
  </si>
  <si>
    <t>GW-CSTM</t>
  </si>
  <si>
    <t>GW-OC15</t>
  </si>
  <si>
    <t>GW-OC60</t>
  </si>
  <si>
    <t>GW-PCAM</t>
  </si>
  <si>
    <t>GW-PIDM</t>
  </si>
  <si>
    <t>GW-PORM</t>
  </si>
  <si>
    <t>GW-PWAM</t>
  </si>
  <si>
    <t>IX-DEXT</t>
  </si>
  <si>
    <t>OC-KK10</t>
  </si>
  <si>
    <t>OC-KK20</t>
  </si>
  <si>
    <t>OC-KK30</t>
  </si>
  <si>
    <t>OC-KKCA</t>
  </si>
  <si>
    <t>OF-APCT</t>
  </si>
  <si>
    <t>OF-BLCT</t>
  </si>
  <si>
    <t>OF-BLKB</t>
  </si>
  <si>
    <t>OF-BLOR</t>
  </si>
  <si>
    <t>OF-BLUB</t>
  </si>
  <si>
    <t>OF-BYSB</t>
  </si>
  <si>
    <t>OF-CACO</t>
  </si>
  <si>
    <t>OF-CHRS</t>
  </si>
  <si>
    <t>OF-CHRT</t>
  </si>
  <si>
    <t>OF-CRAN</t>
  </si>
  <si>
    <t>OF-GRPF</t>
  </si>
  <si>
    <t>OF-KYLM</t>
  </si>
  <si>
    <t>OF-PASF</t>
  </si>
  <si>
    <t>OF-PEAC</t>
  </si>
  <si>
    <t>OF-PGUA</t>
  </si>
  <si>
    <t>OF-PINA</t>
  </si>
  <si>
    <t>OF-PLUM</t>
  </si>
  <si>
    <t>OF-POMG</t>
  </si>
  <si>
    <t>OF-RASP</t>
  </si>
  <si>
    <t>OF-STRW</t>
  </si>
  <si>
    <t>OF-TANG</t>
  </si>
  <si>
    <t>SF-RICH</t>
  </si>
  <si>
    <t>SU-DME1</t>
  </si>
  <si>
    <t>SU-DME2</t>
  </si>
  <si>
    <t>TF-BLCK</t>
  </si>
  <si>
    <t>TF-BRWN</t>
  </si>
  <si>
    <t>TF-CHOC</t>
  </si>
  <si>
    <t>TF-CRYS</t>
  </si>
  <si>
    <t>TF-FCRN</t>
  </si>
  <si>
    <t>TF-GPRM</t>
  </si>
  <si>
    <t>TF-LAGR</t>
  </si>
  <si>
    <t>TF-LMOP</t>
  </si>
  <si>
    <t>TF-MOPA</t>
  </si>
  <si>
    <t>TF-OATM</t>
  </si>
  <si>
    <t>TF-PCHO</t>
  </si>
  <si>
    <t>TF-PCRY</t>
  </si>
  <si>
    <t>TF-PRLP</t>
  </si>
  <si>
    <t>TF-RCRY</t>
  </si>
  <si>
    <t>TF-RSTB</t>
  </si>
  <si>
    <t>TF-RYEA</t>
  </si>
  <si>
    <t>TF-WHET</t>
  </si>
  <si>
    <t>WY-CHEL</t>
  </si>
  <si>
    <t>WY-CRYE</t>
  </si>
  <si>
    <t>WY-CWHT</t>
  </si>
  <si>
    <t>YC-472T</t>
  </si>
  <si>
    <t>YC-520T</t>
  </si>
  <si>
    <t>YC-586T</t>
  </si>
  <si>
    <t>YC-630T</t>
  </si>
  <si>
    <t>YC-638T</t>
  </si>
  <si>
    <t>YC-AHTC</t>
  </si>
  <si>
    <t>YC-AHTT</t>
  </si>
  <si>
    <t>YC-AMAC</t>
  </si>
  <si>
    <t>YC-AMAT</t>
  </si>
  <si>
    <t>YC-AZAC</t>
  </si>
  <si>
    <t>YC-AZAT</t>
  </si>
  <si>
    <t>YC-CASC</t>
  </si>
  <si>
    <t>YC-CASE</t>
  </si>
  <si>
    <t>YC-CAST</t>
  </si>
  <si>
    <t>YC-CENC</t>
  </si>
  <si>
    <t>YC-CENT</t>
  </si>
  <si>
    <t>YC-CENTMOU</t>
  </si>
  <si>
    <t>YC-CHIC</t>
  </si>
  <si>
    <t>YC-CHIE</t>
  </si>
  <si>
    <t>YC-CHIT</t>
  </si>
  <si>
    <t>YC-CITA</t>
  </si>
  <si>
    <t>YC-CITC</t>
  </si>
  <si>
    <t>YC-CITE</t>
  </si>
  <si>
    <t>YC-CITT</t>
  </si>
  <si>
    <t>YC-CITTBEE</t>
  </si>
  <si>
    <t>YC-CITTFER</t>
  </si>
  <si>
    <t>YC-CITTGAG</t>
  </si>
  <si>
    <t>YC-CITTMOU</t>
  </si>
  <si>
    <t>YC-COLC</t>
  </si>
  <si>
    <t>YC-COLE</t>
  </si>
  <si>
    <t>YC-COLT</t>
  </si>
  <si>
    <t>YC-COMT</t>
  </si>
  <si>
    <t>YC-CRYT</t>
  </si>
  <si>
    <t>YC-CSMC</t>
  </si>
  <si>
    <t>YC-CSMT</t>
  </si>
  <si>
    <t>YC-CTZC</t>
  </si>
  <si>
    <t>YC-CTZE</t>
  </si>
  <si>
    <t>YC-CTZT</t>
  </si>
  <si>
    <t>YC-CYPC</t>
  </si>
  <si>
    <t>YC-EKGT</t>
  </si>
  <si>
    <t>YC-EKUC</t>
  </si>
  <si>
    <t>YC-EKUE</t>
  </si>
  <si>
    <t>YC-EKUT</t>
  </si>
  <si>
    <t>YC-ELDC</t>
  </si>
  <si>
    <t>YC-ELDT</t>
  </si>
  <si>
    <t>YC-ELDTBEE</t>
  </si>
  <si>
    <t>YC-FFBT</t>
  </si>
  <si>
    <t>YC-FUGT</t>
  </si>
  <si>
    <t>YC-HALT</t>
  </si>
  <si>
    <t>YC-HERT</t>
  </si>
  <si>
    <t>YC-HMET</t>
  </si>
  <si>
    <t>YC-IDAC</t>
  </si>
  <si>
    <t>YC-IDAT</t>
  </si>
  <si>
    <t>YC-IDGT</t>
  </si>
  <si>
    <t>YC-LORC</t>
  </si>
  <si>
    <t>YC-LORT</t>
  </si>
  <si>
    <t>YC-MBAT</t>
  </si>
  <si>
    <t>YC-MOSA</t>
  </si>
  <si>
    <t>YC-MOSC</t>
  </si>
  <si>
    <t>YC-MOSE</t>
  </si>
  <si>
    <t>YC-MOST</t>
  </si>
  <si>
    <t>YC-MOSTBEE</t>
  </si>
  <si>
    <t>YC-MOSTCOL</t>
  </si>
  <si>
    <t>YC-MOSTFER</t>
  </si>
  <si>
    <t>YC-MOSTGAG</t>
  </si>
  <si>
    <t>YC-MOSTMOU</t>
  </si>
  <si>
    <t>YC-MTHT</t>
  </si>
  <si>
    <t>YC-NORT</t>
  </si>
  <si>
    <t>YC-NUGT</t>
  </si>
  <si>
    <t>YC-OSIT</t>
  </si>
  <si>
    <t>YC-PAHE</t>
  </si>
  <si>
    <t>YC-PAHT</t>
  </si>
  <si>
    <t>YC-PALT</t>
  </si>
  <si>
    <t>YC-PBBT</t>
  </si>
  <si>
    <t>YC-PCRT</t>
  </si>
  <si>
    <t>YC-PERT</t>
  </si>
  <si>
    <t>YC-SABC</t>
  </si>
  <si>
    <t>YC-SABT</t>
  </si>
  <si>
    <t>YC-SAZT</t>
  </si>
  <si>
    <t>YC-SELT</t>
  </si>
  <si>
    <t>YC-SIMC</t>
  </si>
  <si>
    <t>YC-SIME</t>
  </si>
  <si>
    <t>YC-SIMT</t>
  </si>
  <si>
    <t>YC-SIMTBEE</t>
  </si>
  <si>
    <t>YC-SIMTCOL</t>
  </si>
  <si>
    <t>YC-SIMTFER</t>
  </si>
  <si>
    <t>YC-SUMT</t>
  </si>
  <si>
    <t>YC-TALC</t>
  </si>
  <si>
    <t>YC-TALT</t>
  </si>
  <si>
    <t>YC-TETT</t>
  </si>
  <si>
    <t>YC-TRAT</t>
  </si>
  <si>
    <t>YC-WARE</t>
  </si>
  <si>
    <t>YC-WART</t>
  </si>
  <si>
    <t>YC-WILT</t>
  </si>
  <si>
    <t>YC-ZYTT</t>
  </si>
  <si>
    <t>2021</t>
  </si>
  <si>
    <t>2018</t>
  </si>
  <si>
    <t>2019</t>
  </si>
  <si>
    <t>2020</t>
  </si>
  <si>
    <t>2017</t>
  </si>
  <si>
    <t>VN000001</t>
  </si>
  <si>
    <t>VN000002</t>
  </si>
  <si>
    <t>VN000003</t>
  </si>
  <si>
    <t>VN000004</t>
  </si>
  <si>
    <t>VN000005</t>
  </si>
  <si>
    <t>VN000007</t>
  </si>
  <si>
    <t>VN000006</t>
  </si>
  <si>
    <t>VN000008</t>
  </si>
  <si>
    <t>VN000009</t>
  </si>
  <si>
    <t>VN000010</t>
  </si>
  <si>
    <t>VN000011</t>
  </si>
  <si>
    <t>VN000012</t>
  </si>
  <si>
    <t>VN000013</t>
  </si>
  <si>
    <t>VN000014</t>
  </si>
  <si>
    <t>VN000015</t>
  </si>
  <si>
    <t>VN000016</t>
  </si>
  <si>
    <t>VN000017</t>
  </si>
  <si>
    <t>VN000018</t>
  </si>
  <si>
    <t>VN000019</t>
  </si>
  <si>
    <t>VN000020</t>
  </si>
  <si>
    <t>VN000021</t>
  </si>
  <si>
    <t>VN000022</t>
  </si>
  <si>
    <t>VN000023</t>
  </si>
  <si>
    <t>VN000025</t>
  </si>
  <si>
    <t>VN000024</t>
  </si>
  <si>
    <t>VN000026</t>
  </si>
  <si>
    <t>VN000027</t>
  </si>
  <si>
    <t>VN000029</t>
  </si>
  <si>
    <t>VN000028</t>
  </si>
  <si>
    <t>VN000030</t>
  </si>
  <si>
    <t>VN000031</t>
  </si>
  <si>
    <t>VN000032</t>
  </si>
  <si>
    <t>VN000033</t>
  </si>
  <si>
    <t>VN000034</t>
  </si>
  <si>
    <t>VN000035</t>
  </si>
  <si>
    <t>VN000036</t>
  </si>
  <si>
    <t>VN000037</t>
  </si>
  <si>
    <t>VN000038</t>
  </si>
  <si>
    <t>VN000039</t>
  </si>
  <si>
    <t>VN000040</t>
  </si>
  <si>
    <t>VN000041</t>
  </si>
  <si>
    <t>VN000042</t>
  </si>
  <si>
    <t>VN000043</t>
  </si>
  <si>
    <t>VN000044</t>
  </si>
  <si>
    <t>VN000045</t>
  </si>
  <si>
    <t>VN000046</t>
  </si>
  <si>
    <t>VN000047</t>
  </si>
  <si>
    <t>VN000048</t>
  </si>
  <si>
    <t>VN000049</t>
  </si>
  <si>
    <t>VN000050</t>
  </si>
  <si>
    <t>VN000051</t>
  </si>
  <si>
    <t>VN000052</t>
  </si>
  <si>
    <t>VN000053</t>
  </si>
  <si>
    <t>VN000054</t>
  </si>
  <si>
    <t>VN000055</t>
  </si>
  <si>
    <t>VN000056</t>
  </si>
  <si>
    <t>VN000057</t>
  </si>
  <si>
    <t>VN000058</t>
  </si>
  <si>
    <t>VN000059</t>
  </si>
  <si>
    <t>VN000060</t>
  </si>
  <si>
    <t>VN000061</t>
  </si>
  <si>
    <t>VN000062</t>
  </si>
  <si>
    <t>VN000063</t>
  </si>
  <si>
    <t>VN000064</t>
  </si>
  <si>
    <t>VN000065</t>
  </si>
  <si>
    <t>VN000066</t>
  </si>
  <si>
    <t>VN000067</t>
  </si>
  <si>
    <t>VN000068</t>
  </si>
  <si>
    <t>VN000069</t>
  </si>
  <si>
    <t>VN000070</t>
  </si>
  <si>
    <t>VN000071</t>
  </si>
  <si>
    <t>VN000072</t>
  </si>
  <si>
    <t>VN000073</t>
  </si>
  <si>
    <t>VN000074</t>
  </si>
  <si>
    <t>VN000075</t>
  </si>
  <si>
    <t>VN000076</t>
  </si>
  <si>
    <t>VN000077</t>
  </si>
  <si>
    <t>VN000078</t>
  </si>
  <si>
    <t>VN000079</t>
  </si>
  <si>
    <t>VN000080</t>
  </si>
  <si>
    <t>VN000081</t>
  </si>
  <si>
    <t>VN000083</t>
  </si>
  <si>
    <t>VN000082</t>
  </si>
  <si>
    <t>VN000084</t>
  </si>
  <si>
    <t>VN000086</t>
  </si>
  <si>
    <t>VN000085</t>
  </si>
  <si>
    <t>VN000087</t>
  </si>
  <si>
    <t>VN000088</t>
  </si>
  <si>
    <t>VN000089</t>
  </si>
  <si>
    <t>VN000090</t>
  </si>
  <si>
    <t>VN000091</t>
  </si>
  <si>
    <t>VN000092</t>
  </si>
  <si>
    <t>VN000093</t>
  </si>
  <si>
    <t>VN000094</t>
  </si>
  <si>
    <t>VN000095</t>
  </si>
  <si>
    <t>VN000096</t>
  </si>
  <si>
    <t>VN000097</t>
  </si>
  <si>
    <t>VN000098</t>
  </si>
  <si>
    <t>VN000099</t>
  </si>
  <si>
    <t>VN000100</t>
  </si>
  <si>
    <t>VN000101</t>
  </si>
  <si>
    <t>VN000102</t>
  </si>
  <si>
    <t>VN000103</t>
  </si>
  <si>
    <t>VN000104</t>
  </si>
  <si>
    <t>VN000105</t>
  </si>
  <si>
    <t>VN000106</t>
  </si>
  <si>
    <t>VN000107</t>
  </si>
  <si>
    <t>VN000108</t>
  </si>
  <si>
    <t>VN000110</t>
  </si>
  <si>
    <t>VN000109</t>
  </si>
  <si>
    <t>VN000111</t>
  </si>
  <si>
    <t>VN000112</t>
  </si>
  <si>
    <t>VN000113</t>
  </si>
  <si>
    <t>VN000114</t>
  </si>
  <si>
    <t>VN000115</t>
  </si>
  <si>
    <t>VN000116</t>
  </si>
  <si>
    <t>VN000117</t>
  </si>
  <si>
    <t>VN000118</t>
  </si>
  <si>
    <t>VN000119</t>
  </si>
  <si>
    <t>VN000120</t>
  </si>
  <si>
    <t>VN000121</t>
  </si>
  <si>
    <t>VN000122</t>
  </si>
  <si>
    <t>VN000123</t>
  </si>
  <si>
    <t>VN000124</t>
  </si>
  <si>
    <t>VN000125</t>
  </si>
  <si>
    <t>VN000126</t>
  </si>
  <si>
    <t>VN000127</t>
  </si>
  <si>
    <t>VN000128</t>
  </si>
  <si>
    <t>VN000129</t>
  </si>
  <si>
    <t>VN000130</t>
  </si>
  <si>
    <t>VN000131</t>
  </si>
  <si>
    <t>VN000132</t>
  </si>
  <si>
    <t>VN000133</t>
  </si>
  <si>
    <t>VN000134</t>
  </si>
  <si>
    <t>VN000135</t>
  </si>
  <si>
    <t>VN000136</t>
  </si>
  <si>
    <t>VN000137</t>
  </si>
  <si>
    <t>VN000138</t>
  </si>
  <si>
    <t>VN000139</t>
  </si>
  <si>
    <t>VN000140</t>
  </si>
  <si>
    <t>VN000141</t>
  </si>
  <si>
    <t>VN000142</t>
  </si>
  <si>
    <t>VN000143</t>
  </si>
  <si>
    <t>VN000144</t>
  </si>
  <si>
    <t>VN000145</t>
  </si>
  <si>
    <t>VN000146</t>
  </si>
  <si>
    <t>VN000147</t>
  </si>
  <si>
    <t>VN000148</t>
  </si>
  <si>
    <t>VN000149</t>
  </si>
  <si>
    <t>VN000150</t>
  </si>
  <si>
    <t>VN000151</t>
  </si>
  <si>
    <t>VN000152</t>
  </si>
  <si>
    <t>VN000153</t>
  </si>
  <si>
    <t>VN000154</t>
  </si>
  <si>
    <t>VN000155</t>
  </si>
  <si>
    <t>VN000156</t>
  </si>
  <si>
    <t>VN000157</t>
  </si>
  <si>
    <t>VN000158</t>
  </si>
  <si>
    <t>VN000159</t>
  </si>
  <si>
    <t>VN000160</t>
  </si>
  <si>
    <t>VN000161</t>
  </si>
  <si>
    <t>VN000162</t>
  </si>
  <si>
    <t>VN000163</t>
  </si>
  <si>
    <t>VN000164</t>
  </si>
  <si>
    <t>VN000165</t>
  </si>
  <si>
    <t>VN000166</t>
  </si>
  <si>
    <t>VN000167</t>
  </si>
  <si>
    <t>VN000168</t>
  </si>
  <si>
    <t>VN000169</t>
  </si>
  <si>
    <t>VN000170</t>
  </si>
  <si>
    <t>VN000171</t>
  </si>
  <si>
    <t>VN000172</t>
  </si>
  <si>
    <t>VN000173</t>
  </si>
  <si>
    <t>VN000174</t>
  </si>
  <si>
    <t>VN000175</t>
  </si>
  <si>
    <t>VN000176</t>
  </si>
  <si>
    <t>VN000177</t>
  </si>
  <si>
    <t>VN000178</t>
  </si>
  <si>
    <t>VN000179</t>
  </si>
  <si>
    <t>VN000180</t>
  </si>
  <si>
    <t>VN000181</t>
  </si>
  <si>
    <t>VN000182</t>
  </si>
  <si>
    <t>VN000183</t>
  </si>
  <si>
    <t>VN000184</t>
  </si>
  <si>
    <t>VN000185</t>
  </si>
  <si>
    <t>VN000186</t>
  </si>
  <si>
    <t>VN000187</t>
  </si>
  <si>
    <t>VN000188</t>
  </si>
  <si>
    <t>VN000189</t>
  </si>
  <si>
    <t>VN000190</t>
  </si>
  <si>
    <t>VN000191</t>
  </si>
  <si>
    <t>VN000192</t>
  </si>
  <si>
    <t>VN000193</t>
  </si>
  <si>
    <t>VN000194</t>
  </si>
  <si>
    <t>VN000195</t>
  </si>
  <si>
    <t>VN000196</t>
  </si>
  <si>
    <t>VN000197</t>
  </si>
  <si>
    <t>VN000198</t>
  </si>
  <si>
    <t>VN000199</t>
  </si>
  <si>
    <t>VN000200</t>
  </si>
  <si>
    <t>VN000201</t>
  </si>
  <si>
    <t>VN000202</t>
  </si>
  <si>
    <t>VN000203</t>
  </si>
  <si>
    <t>VN000204</t>
  </si>
  <si>
    <t>VN000205</t>
  </si>
  <si>
    <t>VN000206</t>
  </si>
  <si>
    <t>VN000207</t>
  </si>
  <si>
    <t>VN000208</t>
  </si>
  <si>
    <t>VN000209</t>
  </si>
  <si>
    <t>VN000210</t>
  </si>
  <si>
    <t>VN000211</t>
  </si>
  <si>
    <t>VN000213</t>
  </si>
  <si>
    <t>VN000212</t>
  </si>
  <si>
    <t>VN000214</t>
  </si>
  <si>
    <t>VN000216</t>
  </si>
  <si>
    <t>VN000215</t>
  </si>
  <si>
    <t>VN000217</t>
  </si>
  <si>
    <t>VN000218</t>
  </si>
  <si>
    <t>VN000219</t>
  </si>
  <si>
    <t>VN000220</t>
  </si>
  <si>
    <t>VN000222</t>
  </si>
  <si>
    <t>VN000221</t>
  </si>
  <si>
    <t>VN000223</t>
  </si>
  <si>
    <t>VN000225</t>
  </si>
  <si>
    <t>VN000224</t>
  </si>
  <si>
    <t>VN000226</t>
  </si>
  <si>
    <t>VN000227</t>
  </si>
  <si>
    <t>VN000228</t>
  </si>
  <si>
    <t>VN000229</t>
  </si>
  <si>
    <t>VN000230</t>
  </si>
  <si>
    <t>VN000231</t>
  </si>
  <si>
    <t>VN000233</t>
  </si>
  <si>
    <t>VN000232</t>
  </si>
  <si>
    <t>VN000235</t>
  </si>
  <si>
    <t>VN000234</t>
  </si>
  <si>
    <t>VN000236</t>
  </si>
  <si>
    <t>VN000237</t>
  </si>
  <si>
    <t>VN000238</t>
  </si>
  <si>
    <t>VN000239</t>
  </si>
  <si>
    <t>VN000240</t>
  </si>
  <si>
    <t>VN000241</t>
  </si>
  <si>
    <t>VN000242</t>
  </si>
  <si>
    <t>VN000243</t>
  </si>
  <si>
    <t>VN000244</t>
  </si>
  <si>
    <t>VN000245</t>
  </si>
  <si>
    <t>VN000246</t>
  </si>
  <si>
    <t>VN000247</t>
  </si>
  <si>
    <t>VN000248</t>
  </si>
  <si>
    <t>VN000249</t>
  </si>
  <si>
    <t>VN000250</t>
  </si>
  <si>
    <t>VN000251</t>
  </si>
  <si>
    <t>VN000252</t>
  </si>
  <si>
    <t>VN000253</t>
  </si>
  <si>
    <t>VN000254</t>
  </si>
  <si>
    <t>VN000255</t>
  </si>
  <si>
    <t>VN000256</t>
  </si>
  <si>
    <t>VN000257</t>
  </si>
  <si>
    <t>VN000258</t>
  </si>
  <si>
    <t>VN000259</t>
  </si>
  <si>
    <t>VN000260</t>
  </si>
  <si>
    <t>VN000261</t>
  </si>
  <si>
    <t>VN000262</t>
  </si>
  <si>
    <t>VN000263</t>
  </si>
  <si>
    <t>VN000265</t>
  </si>
  <si>
    <t>VN000264</t>
  </si>
  <si>
    <t>VN000266</t>
  </si>
  <si>
    <t>VN000267</t>
  </si>
  <si>
    <t>VN000269</t>
  </si>
  <si>
    <t>VN000271</t>
  </si>
  <si>
    <t>VN000268</t>
  </si>
  <si>
    <t>VN000270</t>
  </si>
  <si>
    <t>VN000272</t>
  </si>
  <si>
    <t>VN000273</t>
  </si>
  <si>
    <t>VN000275</t>
  </si>
  <si>
    <t>VN000276</t>
  </si>
  <si>
    <t>VN000278</t>
  </si>
  <si>
    <t>VN000274</t>
  </si>
  <si>
    <t>VN000277</t>
  </si>
  <si>
    <t>VN000280</t>
  </si>
  <si>
    <t>VN000281</t>
  </si>
  <si>
    <t>VN000284</t>
  </si>
  <si>
    <t>VN000283</t>
  </si>
  <si>
    <t>VN000279</t>
  </si>
  <si>
    <t>VN000282</t>
  </si>
  <si>
    <t>VN000287</t>
  </si>
  <si>
    <t>VN000289</t>
  </si>
  <si>
    <t>VN000286</t>
  </si>
  <si>
    <t>VN000285</t>
  </si>
  <si>
    <t>VN000288</t>
  </si>
  <si>
    <t>VN000290</t>
  </si>
  <si>
    <t>VN000291</t>
  </si>
  <si>
    <t>VN000292</t>
  </si>
  <si>
    <t>VN000293</t>
  </si>
  <si>
    <t>VN000294</t>
  </si>
  <si>
    <t>VN000295</t>
  </si>
  <si>
    <t>VN000296</t>
  </si>
  <si>
    <t>VN000297</t>
  </si>
  <si>
    <t>VN000299</t>
  </si>
  <si>
    <t>VN000298</t>
  </si>
  <si>
    <t>VN000300</t>
  </si>
  <si>
    <t>VN000301</t>
  </si>
  <si>
    <t>VN000302</t>
  </si>
  <si>
    <t>VN000304</t>
  </si>
  <si>
    <t>VN000303</t>
  </si>
  <si>
    <t>VN000306</t>
  </si>
  <si>
    <t>VN000307</t>
  </si>
  <si>
    <t>VN000305</t>
  </si>
  <si>
    <t>VN000308</t>
  </si>
  <si>
    <t>VN000309</t>
  </si>
  <si>
    <t>VN000310</t>
  </si>
  <si>
    <t>VN000312</t>
  </si>
  <si>
    <t>VN000313</t>
  </si>
  <si>
    <t>VN000315</t>
  </si>
  <si>
    <t>VN000314</t>
  </si>
  <si>
    <t>VN000311</t>
  </si>
  <si>
    <t>VN000316</t>
  </si>
  <si>
    <t>VN000319</t>
  </si>
  <si>
    <t>VN000320</t>
  </si>
  <si>
    <t>VN000318</t>
  </si>
  <si>
    <t>VN000317</t>
  </si>
  <si>
    <t>VN000321</t>
  </si>
  <si>
    <t>VN000323</t>
  </si>
  <si>
    <t>VN000322</t>
  </si>
  <si>
    <t>VN000326</t>
  </si>
  <si>
    <t>VN000328</t>
  </si>
  <si>
    <t>VN000324</t>
  </si>
  <si>
    <t>VN000325</t>
  </si>
  <si>
    <t>VN000327</t>
  </si>
  <si>
    <t>VN000329</t>
  </si>
  <si>
    <t>VN000331</t>
  </si>
  <si>
    <t>VN000333</t>
  </si>
  <si>
    <t>VN000330</t>
  </si>
  <si>
    <t>VN000332</t>
  </si>
  <si>
    <t>VN000334</t>
  </si>
  <si>
    <t>VN000335</t>
  </si>
  <si>
    <t>VN000336</t>
  </si>
  <si>
    <t>VN000337</t>
  </si>
  <si>
    <t>VN000339</t>
  </si>
  <si>
    <t>VN000340</t>
  </si>
  <si>
    <t>VN000342</t>
  </si>
  <si>
    <t>VN000341</t>
  </si>
  <si>
    <t>VN000338</t>
  </si>
  <si>
    <t>VN000343</t>
  </si>
  <si>
    <t>VN000346</t>
  </si>
  <si>
    <t>VN000347</t>
  </si>
  <si>
    <t>VN000349</t>
  </si>
  <si>
    <t>VN000344</t>
  </si>
  <si>
    <t>VN000345</t>
  </si>
  <si>
    <t>VN000348</t>
  </si>
  <si>
    <t>VN000352</t>
  </si>
  <si>
    <t>VN000353</t>
  </si>
  <si>
    <t>VN000355</t>
  </si>
  <si>
    <t>VN000351</t>
  </si>
  <si>
    <t>VN000354</t>
  </si>
  <si>
    <t>VN000350</t>
  </si>
  <si>
    <t>VN000357</t>
  </si>
  <si>
    <t>VN000358</t>
  </si>
  <si>
    <t>VN000361</t>
  </si>
  <si>
    <t>VN000360</t>
  </si>
  <si>
    <t>VN000356</t>
  </si>
  <si>
    <t>VN000359</t>
  </si>
  <si>
    <t>VN000362</t>
  </si>
  <si>
    <t>VN000363</t>
  </si>
  <si>
    <t>VN000364</t>
  </si>
  <si>
    <t>VN000366</t>
  </si>
  <si>
    <t>VN000365</t>
  </si>
  <si>
    <t>VN000367</t>
  </si>
  <si>
    <t>VN000368</t>
  </si>
  <si>
    <t>VN000369</t>
  </si>
  <si>
    <t>VN000370</t>
  </si>
  <si>
    <t>VN000371</t>
  </si>
  <si>
    <t>VN000373</t>
  </si>
  <si>
    <t>VN000374</t>
  </si>
  <si>
    <t>VN000372</t>
  </si>
  <si>
    <t>VN000375</t>
  </si>
  <si>
    <t>VN000376</t>
  </si>
  <si>
    <t>VN000378</t>
  </si>
  <si>
    <t>VN000380</t>
  </si>
  <si>
    <t>VN000377</t>
  </si>
  <si>
    <t>VN000379</t>
  </si>
  <si>
    <t>VN000381</t>
  </si>
  <si>
    <t>VN000384</t>
  </si>
  <si>
    <t>VN000385</t>
  </si>
  <si>
    <t>VN000388</t>
  </si>
  <si>
    <t>VN000383</t>
  </si>
  <si>
    <t>VN000387</t>
  </si>
  <si>
    <t>VN000382</t>
  </si>
  <si>
    <t>VN000386</t>
  </si>
  <si>
    <t>VN000389</t>
  </si>
  <si>
    <t>VN000390</t>
  </si>
  <si>
    <t>VN000392</t>
  </si>
  <si>
    <t>VN000394</t>
  </si>
  <si>
    <t>VN000391</t>
  </si>
  <si>
    <t>VN000393</t>
  </si>
  <si>
    <t>VN000395</t>
  </si>
  <si>
    <t>VN000397</t>
  </si>
  <si>
    <t>VN000398</t>
  </si>
  <si>
    <t>VN000401</t>
  </si>
  <si>
    <t>VN000400</t>
  </si>
  <si>
    <t>VN000396</t>
  </si>
  <si>
    <t>VN000399</t>
  </si>
  <si>
    <t>VN000403</t>
  </si>
  <si>
    <t>VN000404</t>
  </si>
  <si>
    <t>VN000402</t>
  </si>
  <si>
    <t>VN000406</t>
  </si>
  <si>
    <t>VN000405</t>
  </si>
  <si>
    <t>VN000408</t>
  </si>
  <si>
    <t>VN000407</t>
  </si>
  <si>
    <t>VN000410</t>
  </si>
  <si>
    <t>VN000409</t>
  </si>
  <si>
    <t>VN000411</t>
  </si>
  <si>
    <t>VN000412</t>
  </si>
  <si>
    <t>VN000414</t>
  </si>
  <si>
    <t>VN000416</t>
  </si>
  <si>
    <t>VN000413</t>
  </si>
  <si>
    <t>VN000415</t>
  </si>
  <si>
    <t>VN000418</t>
  </si>
  <si>
    <t>VN000420</t>
  </si>
  <si>
    <t>VN000417</t>
  </si>
  <si>
    <t>VN000419</t>
  </si>
  <si>
    <t>VN000422</t>
  </si>
  <si>
    <t>VN000423</t>
  </si>
  <si>
    <t>VN000421</t>
  </si>
  <si>
    <t>VN000426</t>
  </si>
  <si>
    <t>VN000427</t>
  </si>
  <si>
    <t>VN000430</t>
  </si>
  <si>
    <t>VN000425</t>
  </si>
  <si>
    <t>VN000429</t>
  </si>
  <si>
    <t>VN000424</t>
  </si>
  <si>
    <t>VN000428</t>
  </si>
  <si>
    <t>VN000432</t>
  </si>
  <si>
    <t>VN000431</t>
  </si>
  <si>
    <t>VN000433</t>
  </si>
  <si>
    <t>VN000435</t>
  </si>
  <si>
    <t>VN000434</t>
  </si>
  <si>
    <t>VN000438</t>
  </si>
  <si>
    <t>VN000440</t>
  </si>
  <si>
    <t>VN000436</t>
  </si>
  <si>
    <t>VN000437</t>
  </si>
  <si>
    <t>VN000439</t>
  </si>
  <si>
    <t>VN000441</t>
  </si>
  <si>
    <t>VN000444</t>
  </si>
  <si>
    <t>VN000446</t>
  </si>
  <si>
    <t>VN000448</t>
  </si>
  <si>
    <t>VN000443</t>
  </si>
  <si>
    <t>VN000447</t>
  </si>
  <si>
    <t>VN000442</t>
  </si>
  <si>
    <t>VN000445</t>
  </si>
  <si>
    <t>VN000449</t>
  </si>
  <si>
    <t>VN000450</t>
  </si>
  <si>
    <t>VN000451</t>
  </si>
  <si>
    <t>VN000452</t>
  </si>
  <si>
    <t>VN000453</t>
  </si>
  <si>
    <t>VN000455</t>
  </si>
  <si>
    <t>VN000457</t>
  </si>
  <si>
    <t>VN000454</t>
  </si>
  <si>
    <t>VN000456</t>
  </si>
  <si>
    <t>VN000459</t>
  </si>
  <si>
    <t>VN000458</t>
  </si>
  <si>
    <t>VN000460</t>
  </si>
  <si>
    <t>VN000461</t>
  </si>
  <si>
    <t>VN000462</t>
  </si>
  <si>
    <t>VN000463</t>
  </si>
  <si>
    <t>VN000464</t>
  </si>
  <si>
    <t>VN000466</t>
  </si>
  <si>
    <t>VN000469</t>
  </si>
  <si>
    <t>VN000465</t>
  </si>
  <si>
    <t>VN000468</t>
  </si>
  <si>
    <t>VN000467</t>
  </si>
  <si>
    <t>VN000471</t>
  </si>
  <si>
    <t>VN000472</t>
  </si>
  <si>
    <t>VN000473</t>
  </si>
  <si>
    <t>VN000470</t>
  </si>
  <si>
    <t>VN000474</t>
  </si>
  <si>
    <t>VN000475</t>
  </si>
  <si>
    <t>VN000477</t>
  </si>
  <si>
    <t>VN000478</t>
  </si>
  <si>
    <t>VN000476</t>
  </si>
  <si>
    <t>VN000480</t>
  </si>
  <si>
    <t>VN000479</t>
  </si>
  <si>
    <t>VN000482</t>
  </si>
  <si>
    <t>VN000485</t>
  </si>
  <si>
    <t>VN000481</t>
  </si>
  <si>
    <t>VN000484</t>
  </si>
  <si>
    <t>VN000483</t>
  </si>
  <si>
    <t>VN000487</t>
  </si>
  <si>
    <t>VN000490</t>
  </si>
  <si>
    <t>VN000486</t>
  </si>
  <si>
    <t>VN000489</t>
  </si>
  <si>
    <t>VN000488</t>
  </si>
  <si>
    <t>VN000492</t>
  </si>
  <si>
    <t>VN000491</t>
  </si>
  <si>
    <t>VN000494</t>
  </si>
  <si>
    <t>VN000493</t>
  </si>
  <si>
    <t>VN000496</t>
  </si>
  <si>
    <t>VN000498</t>
  </si>
  <si>
    <t>VN000495</t>
  </si>
  <si>
    <t>VN000497</t>
  </si>
  <si>
    <t>VN000499</t>
  </si>
  <si>
    <t>VN000500</t>
  </si>
  <si>
    <t>VN000502</t>
  </si>
  <si>
    <t>VN000505</t>
  </si>
  <si>
    <t>VN000501</t>
  </si>
  <si>
    <t>VN000504</t>
  </si>
  <si>
    <t>VN000503</t>
  </si>
  <si>
    <t>VN000506</t>
  </si>
  <si>
    <t>VN000507</t>
  </si>
  <si>
    <t>VN000508</t>
  </si>
  <si>
    <t>VN000509</t>
  </si>
  <si>
    <t>VN000511</t>
  </si>
  <si>
    <t>VN000510</t>
  </si>
  <si>
    <t>VN000512</t>
  </si>
  <si>
    <t>VN000513</t>
  </si>
  <si>
    <t>VN000515</t>
  </si>
  <si>
    <t>VN000517</t>
  </si>
  <si>
    <t>VN000514</t>
  </si>
  <si>
    <t>VN000516</t>
  </si>
  <si>
    <t>VN000519</t>
  </si>
  <si>
    <t>VN000518</t>
  </si>
  <si>
    <t>VN000521</t>
  </si>
  <si>
    <t>VN000520</t>
  </si>
  <si>
    <t>VN000522</t>
  </si>
  <si>
    <t>VN000524</t>
  </si>
  <si>
    <t>VN000525</t>
  </si>
  <si>
    <t>VN000526</t>
  </si>
  <si>
    <t>VN000523</t>
  </si>
  <si>
    <t>VN000527</t>
  </si>
  <si>
    <t>VN000528</t>
  </si>
  <si>
    <t>VN000530</t>
  </si>
  <si>
    <t>VN000529</t>
  </si>
  <si>
    <t>VN000531</t>
  </si>
  <si>
    <t>VN000532</t>
  </si>
  <si>
    <t>Item</t>
  </si>
  <si>
    <t>Year</t>
  </si>
  <si>
    <t>Year (Hops Only)</t>
  </si>
  <si>
    <t>YEAR (HOPS ONLY)</t>
  </si>
  <si>
    <t>PRICE (EA)</t>
  </si>
  <si>
    <t>EA/UNITS</t>
  </si>
  <si>
    <t>Concat</t>
  </si>
  <si>
    <t>Vlookup</t>
  </si>
  <si>
    <t>Cryer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</si>
</sst>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dd\-mmm\-yy"/>
    <numFmt numFmtId="165" formatCode="_-* #,##0_-;\-* #,##0_-;_-* &quot;-&quot;??_-;_-@_-"/>
    <numFmt numFmtId="166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5" fillId="3" borderId="1" applyAlignment="0"/>
    <xf numFmtId="0" fontId="16" fillId="4" borderId="9" applyAlignment="0"/>
  </cellStyleXfs>
  <cellXfs count="66">
    <xf numFmtId="0" fontId="0" fillId="0" borderId="0" xfId="0"/>
    <xf numFmtId="165" fontId="0" fillId="0" borderId="0" xfId="0" applyNumberFormat="1"/>
    <xf numFmtId="0" fontId="9" fillId="0" borderId="0" xfId="0" applyFont="1"/>
    <xf numFmtId="49" fontId="9" fillId="0" borderId="0" xfId="0" applyNumberFormat="1" applyFont="1" applyAlignment="1">
      <alignment horizontal="center"/>
    </xf>
    <xf numFmtId="166" fontId="9" fillId="0" borderId="0" xfId="1" applyNumberFormat="1" applyFont="1" applyFill="1" applyBorder="1"/>
    <xf numFmtId="44" fontId="9" fillId="0" borderId="0" xfId="0" applyNumberFormat="1" applyFont="1"/>
    <xf numFmtId="0" fontId="10" fillId="0" borderId="0" xfId="0" applyFont="1"/>
    <xf numFmtId="44" fontId="0" fillId="0" borderId="0" xfId="1" applyFont="1" applyFill="1" applyBorder="1"/>
    <xf numFmtId="0" fontId="11" fillId="0" borderId="0" xfId="0" applyFont="1"/>
    <xf numFmtId="0" fontId="12" fillId="0" borderId="0" xfId="1" applyNumberFormat="1" applyFont="1" applyFill="1" applyBorder="1"/>
    <xf numFmtId="0" fontId="8" fillId="0" borderId="0" xfId="0" applyFont="1" applyAlignment="1">
      <alignment horizontal="center"/>
    </xf>
    <xf numFmtId="44" fontId="11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1" applyFont="1" applyFill="1" applyBorder="1" applyAlignment="1">
      <alignment vertic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15" fillId="3" borderId="1" xfId="4"/>
    <xf numFmtId="0" fontId="16" fillId="4" borderId="9" xfId="5"/>
    <xf numFmtId="0" fontId="17" fillId="0" borderId="8" xfId="0" applyFont="1" applyBorder="1" applyAlignment="1"/>
    <xf numFmtId="0" fontId="0" fillId="2" borderId="1" xfId="0" applyFill="1" applyBorder="1" applyProtection="1">
      <protection locked="0"/>
    </xf>
    <xf numFmtId="0" fontId="0" fillId="2" borderId="1" xfId="0" applyFill="1" applyBorder="1" applyProtection="1"/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2" fillId="2" borderId="2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44" fontId="0" fillId="2" borderId="0" xfId="1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18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9" fillId="2" borderId="0" xfId="0" applyFont="1" applyFill="1" applyAlignment="1" applyProtection="1">
      <protection locked="0"/>
    </xf>
    <xf numFmtId="0" fontId="19" fillId="2" borderId="0" xfId="0" applyFont="1" applyFill="1" applyAlignment="1" applyProtection="1">
      <alignment wrapText="1"/>
      <protection locked="0"/>
    </xf>
    <xf numFmtId="0" fontId="17" fillId="0" borderId="0" xfId="0" applyFont="1" applyBorder="1" applyAlignment="1"/>
    <xf numFmtId="0" fontId="2" fillId="2" borderId="0" xfId="0" applyFont="1" applyFill="1" applyBorder="1" applyAlignment="1" applyProtection="1">
      <protection locked="0"/>
    </xf>
    <xf numFmtId="0" fontId="0" fillId="0" borderId="9" xfId="0" applyBorder="1"/>
    <xf numFmtId="0" fontId="15" fillId="3" borderId="6" xfId="4" applyBorder="1"/>
    <xf numFmtId="0" fontId="20" fillId="0" borderId="0" xfId="0" applyFont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0" fillId="5" borderId="1" xfId="0" applyFill="1" applyBorder="1" applyProtection="1"/>
    <xf numFmtId="0" fontId="0" fillId="0" borderId="0" xfId="0" applyFill="1" applyProtection="1"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</cellXfs>
  <cellStyles count="6">
    <cellStyle name="Currency" xfId="1" builtinId="4"/>
    <cellStyle name="Currency 2 2" xfId="2" xr:uid="{11C4EAEF-676A-47A3-AEBC-90B9489A0BCE}"/>
    <cellStyle name="Normal" xfId="0" builtinId="0"/>
    <cellStyle name="Normal 2 2" xfId="3" xr:uid="{9020AA09-DD41-4A28-BB6B-45A5978AA80D}"/>
    <cellStyle name="Style 1" xfId="5" xr:uid="{0F40B341-A665-43A2-A627-3521051DD4E7}"/>
    <cellStyle name="Style 2" xfId="4" xr:uid="{4219EC35-85F9-4A0A-8E05-89DC6CBF5A01}"/>
  </cellStyles>
  <dxfs count="0"/>
  <tableStyles count="0" defaultTableStyle="TableStyleMedium2" defaultPivotStyle="PivotStyleLight16"/>
  <colors>
    <mruColors>
      <color rgb="FFDA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57149</xdr:rowOff>
    </xdr:from>
    <xdr:to>
      <xdr:col>1</xdr:col>
      <xdr:colOff>790575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7B5706-C4AD-4448-9281-A57F105D9AF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58" t="10811" r="15957" b="16216"/>
        <a:stretch/>
      </xdr:blipFill>
      <xdr:spPr bwMode="auto">
        <a:xfrm>
          <a:off x="104774" y="57149"/>
          <a:ext cx="809626" cy="657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AFCFC-EB9B-406C-BFE6-A076F7E17678}">
  <sheetPr>
    <tabColor rgb="FFDA0000"/>
  </sheetPr>
  <dimension ref="A1:O534"/>
  <sheetViews>
    <sheetView topLeftCell="A498" workbookViewId="0">
      <selection activeCell="K12" sqref="K12"/>
    </sheetView>
  </sheetViews>
  <sheetFormatPr defaultRowHeight="15" x14ac:dyDescent="0.25"/>
  <cols>
    <col min="1" max="1" width="43.5703125" customWidth="1"/>
    <col min="2" max="2" width="18.42578125" bestFit="1" customWidth="1"/>
    <col min="3" max="3" width="11.7109375" bestFit="1" customWidth="1"/>
    <col min="4" max="4" width="11.7109375" customWidth="1"/>
    <col min="5" max="5" width="16" customWidth="1"/>
    <col min="6" max="6" width="52.140625" hidden="1" customWidth="1"/>
    <col min="7" max="7" width="10.7109375" hidden="1" customWidth="1"/>
    <col min="8" max="8" width="10.28515625" style="1" bestFit="1" customWidth="1"/>
    <col min="9" max="9" width="8.5703125" bestFit="1" customWidth="1"/>
    <col min="12" max="12" width="14.42578125" bestFit="1" customWidth="1"/>
    <col min="13" max="13" width="14.28515625" bestFit="1" customWidth="1"/>
    <col min="15" max="15" width="13.7109375" bestFit="1" customWidth="1"/>
  </cols>
  <sheetData>
    <row r="1" spans="1:15" x14ac:dyDescent="0.25">
      <c r="A1" s="19"/>
      <c r="B1" s="19" t="s">
        <v>16</v>
      </c>
      <c r="C1" s="54"/>
      <c r="D1" s="54"/>
      <c r="E1" s="54"/>
    </row>
    <row r="2" spans="1:15" ht="12.75" customHeight="1" x14ac:dyDescent="0.25">
      <c r="A2" s="17" t="s">
        <v>13</v>
      </c>
      <c r="B2" s="17" t="s">
        <v>12</v>
      </c>
      <c r="C2" s="17" t="s">
        <v>341</v>
      </c>
      <c r="D2" s="17" t="s">
        <v>1182</v>
      </c>
      <c r="E2" s="17" t="s">
        <v>1184</v>
      </c>
      <c r="F2" s="57" t="s">
        <v>1188</v>
      </c>
      <c r="G2" s="57" t="s">
        <v>1189</v>
      </c>
      <c r="K2" s="6"/>
      <c r="L2" s="6"/>
      <c r="N2" s="7"/>
    </row>
    <row r="3" spans="1:15" ht="12.75" customHeight="1" x14ac:dyDescent="0.25">
      <c r="A3" s="18" t="s">
        <v>18</v>
      </c>
      <c r="B3" s="18" t="s">
        <v>650</v>
      </c>
      <c r="C3" s="18" t="s">
        <v>320</v>
      </c>
      <c r="D3" s="18" t="s">
        <v>342</v>
      </c>
      <c r="E3" s="18"/>
      <c r="F3" t="str">
        <f>CONCATENATE(A3,C3,E3)</f>
        <v>AB Mauri MauriBrew Ale 51420x12.5GR</v>
      </c>
      <c r="G3" s="18" t="s">
        <v>650</v>
      </c>
      <c r="K3" s="6"/>
      <c r="L3" s="6"/>
      <c r="N3" s="7"/>
    </row>
    <row r="4" spans="1:15" x14ac:dyDescent="0.25">
      <c r="A4" s="18" t="s">
        <v>18</v>
      </c>
      <c r="B4" s="18" t="s">
        <v>651</v>
      </c>
      <c r="C4" s="18" t="s">
        <v>321</v>
      </c>
      <c r="D4" s="18" t="s">
        <v>342</v>
      </c>
      <c r="E4" s="18"/>
      <c r="F4" t="str">
        <f t="shared" ref="F4:F67" si="0">CONCATENATE(A4,C4,E4)</f>
        <v>AB Mauri MauriBrew Ale 514500GRAM</v>
      </c>
      <c r="G4" s="18" t="s">
        <v>651</v>
      </c>
      <c r="K4" s="8"/>
      <c r="L4" s="9"/>
      <c r="M4" s="10"/>
      <c r="N4" s="11"/>
      <c r="O4" s="11"/>
    </row>
    <row r="5" spans="1:15" x14ac:dyDescent="0.25">
      <c r="A5" s="18" t="s">
        <v>19</v>
      </c>
      <c r="B5" s="18" t="s">
        <v>652</v>
      </c>
      <c r="C5" s="18" t="s">
        <v>321</v>
      </c>
      <c r="D5" s="18" t="s">
        <v>343</v>
      </c>
      <c r="E5" s="18"/>
      <c r="F5" t="str">
        <f t="shared" si="0"/>
        <v>AB Mauri MauriBrew AB01500GRAM</v>
      </c>
      <c r="G5" s="18" t="s">
        <v>652</v>
      </c>
      <c r="K5" s="2"/>
      <c r="L5" s="2"/>
      <c r="M5" s="12"/>
      <c r="N5" s="4"/>
      <c r="O5" s="5"/>
    </row>
    <row r="6" spans="1:15" x14ac:dyDescent="0.25">
      <c r="A6" s="18" t="s">
        <v>20</v>
      </c>
      <c r="B6" s="18" t="s">
        <v>653</v>
      </c>
      <c r="C6" s="18" t="s">
        <v>322</v>
      </c>
      <c r="D6" s="18" t="s">
        <v>344</v>
      </c>
      <c r="E6" s="18"/>
      <c r="F6" t="str">
        <f t="shared" si="0"/>
        <v>AB Mauri Alcovin Kit22LB/10KG</v>
      </c>
      <c r="G6" s="18" t="s">
        <v>653</v>
      </c>
      <c r="K6" s="2"/>
      <c r="L6" s="2"/>
      <c r="M6" s="3"/>
      <c r="N6" s="4"/>
      <c r="O6" s="5"/>
    </row>
    <row r="7" spans="1:15" x14ac:dyDescent="0.25">
      <c r="A7" s="18" t="s">
        <v>21</v>
      </c>
      <c r="B7" s="18" t="s">
        <v>654</v>
      </c>
      <c r="C7" s="18" t="s">
        <v>321</v>
      </c>
      <c r="D7" s="18" t="s">
        <v>345</v>
      </c>
      <c r="E7" s="18"/>
      <c r="F7" t="str">
        <f t="shared" si="0"/>
        <v>AB Mauri Brewhouse Classic Ale500GRAM</v>
      </c>
      <c r="G7" s="18" t="s">
        <v>654</v>
      </c>
      <c r="K7" s="2"/>
      <c r="L7" s="2"/>
      <c r="M7" s="3"/>
      <c r="N7" s="13"/>
    </row>
    <row r="8" spans="1:15" x14ac:dyDescent="0.25">
      <c r="A8" s="18" t="s">
        <v>22</v>
      </c>
      <c r="B8" s="18" t="s">
        <v>655</v>
      </c>
      <c r="C8" s="18" t="s">
        <v>321</v>
      </c>
      <c r="D8" s="18" t="s">
        <v>346</v>
      </c>
      <c r="E8" s="18"/>
      <c r="F8" t="str">
        <f t="shared" si="0"/>
        <v>AB Mauri Brewhouse Classic Lager500GRAM</v>
      </c>
      <c r="G8" s="18" t="s">
        <v>655</v>
      </c>
      <c r="K8" s="2"/>
      <c r="L8" s="2"/>
      <c r="M8" s="3"/>
      <c r="N8" s="13"/>
    </row>
    <row r="9" spans="1:15" x14ac:dyDescent="0.25">
      <c r="A9" s="18" t="s">
        <v>22</v>
      </c>
      <c r="B9" s="18" t="s">
        <v>656</v>
      </c>
      <c r="C9" s="18" t="s">
        <v>322</v>
      </c>
      <c r="D9" s="18" t="s">
        <v>346</v>
      </c>
      <c r="E9" s="18"/>
      <c r="F9" t="str">
        <f t="shared" si="0"/>
        <v>AB Mauri Brewhouse Classic Lager22LB/10KG</v>
      </c>
      <c r="G9" s="18" t="s">
        <v>656</v>
      </c>
      <c r="K9" s="8"/>
      <c r="L9" s="9"/>
      <c r="M9" s="10"/>
      <c r="N9" s="13"/>
    </row>
    <row r="10" spans="1:15" ht="12.75" customHeight="1" x14ac:dyDescent="0.25">
      <c r="A10" s="18" t="s">
        <v>23</v>
      </c>
      <c r="B10" s="18" t="s">
        <v>657</v>
      </c>
      <c r="C10" s="18" t="s">
        <v>321</v>
      </c>
      <c r="D10" s="18" t="s">
        <v>347</v>
      </c>
      <c r="E10" s="18"/>
      <c r="F10" t="str">
        <f t="shared" si="0"/>
        <v>AB Mauri Brewhouse Classic Weiss500GRAM</v>
      </c>
      <c r="G10" s="18" t="s">
        <v>657</v>
      </c>
      <c r="K10" s="2"/>
      <c r="L10" s="2"/>
      <c r="M10" s="3"/>
      <c r="N10" s="13"/>
    </row>
    <row r="11" spans="1:15" x14ac:dyDescent="0.25">
      <c r="A11" s="18" t="s">
        <v>24</v>
      </c>
      <c r="B11" s="18" t="s">
        <v>658</v>
      </c>
      <c r="C11" s="18" t="s">
        <v>320</v>
      </c>
      <c r="D11" s="18" t="s">
        <v>348</v>
      </c>
      <c r="E11" s="18"/>
      <c r="F11" t="str">
        <f t="shared" si="0"/>
        <v>AB Mauri MauriBrew Draught20x12.5GR</v>
      </c>
      <c r="G11" s="18" t="s">
        <v>658</v>
      </c>
      <c r="K11" s="2"/>
      <c r="L11" s="14"/>
      <c r="M11" s="3"/>
    </row>
    <row r="12" spans="1:15" x14ac:dyDescent="0.25">
      <c r="A12" s="18" t="s">
        <v>24</v>
      </c>
      <c r="B12" s="18" t="s">
        <v>659</v>
      </c>
      <c r="C12" s="18" t="s">
        <v>321</v>
      </c>
      <c r="D12" s="18" t="s">
        <v>348</v>
      </c>
      <c r="E12" s="18"/>
      <c r="F12" t="str">
        <f t="shared" si="0"/>
        <v>AB Mauri MauriBrew Draught500GRAM</v>
      </c>
      <c r="G12" s="18" t="s">
        <v>659</v>
      </c>
      <c r="K12" s="2"/>
      <c r="L12" s="2"/>
      <c r="M12" s="3"/>
    </row>
    <row r="13" spans="1:15" x14ac:dyDescent="0.25">
      <c r="A13" s="18" t="s">
        <v>25</v>
      </c>
      <c r="B13" s="18" t="s">
        <v>660</v>
      </c>
      <c r="C13" s="18" t="s">
        <v>321</v>
      </c>
      <c r="D13" s="18" t="s">
        <v>349</v>
      </c>
      <c r="E13" s="18"/>
      <c r="F13" t="str">
        <f t="shared" si="0"/>
        <v>AB Mauri MauriBrew English Ale500GRAM</v>
      </c>
      <c r="G13" s="18" t="s">
        <v>660</v>
      </c>
      <c r="K13" s="2"/>
      <c r="L13" s="14"/>
      <c r="M13" s="3"/>
    </row>
    <row r="14" spans="1:15" x14ac:dyDescent="0.25">
      <c r="A14" s="18" t="s">
        <v>26</v>
      </c>
      <c r="B14" s="18" t="s">
        <v>661</v>
      </c>
      <c r="C14" s="18" t="s">
        <v>320</v>
      </c>
      <c r="D14" s="18" t="s">
        <v>350</v>
      </c>
      <c r="E14" s="18"/>
      <c r="F14" t="str">
        <f t="shared" si="0"/>
        <v>AB Mauri MauriBrew Lager 49720x12.5GR</v>
      </c>
      <c r="G14" s="18" t="s">
        <v>661</v>
      </c>
      <c r="K14" s="15"/>
      <c r="L14" s="15"/>
      <c r="M14" s="16"/>
    </row>
    <row r="15" spans="1:15" x14ac:dyDescent="0.25">
      <c r="A15" s="18" t="s">
        <v>26</v>
      </c>
      <c r="B15" s="18" t="s">
        <v>662</v>
      </c>
      <c r="C15" s="18" t="s">
        <v>321</v>
      </c>
      <c r="D15" s="18" t="s">
        <v>350</v>
      </c>
      <c r="E15" s="18"/>
      <c r="F15" t="str">
        <f t="shared" si="0"/>
        <v>AB Mauri MauriBrew Lager 497500GRAM</v>
      </c>
      <c r="G15" s="18" t="s">
        <v>662</v>
      </c>
      <c r="K15" s="15"/>
      <c r="L15" s="15"/>
      <c r="M15" s="16"/>
    </row>
    <row r="16" spans="1:15" ht="12.75" customHeight="1" x14ac:dyDescent="0.25">
      <c r="A16" s="18" t="s">
        <v>27</v>
      </c>
      <c r="B16" s="18" t="s">
        <v>663</v>
      </c>
      <c r="C16" s="18" t="s">
        <v>323</v>
      </c>
      <c r="D16" s="18" t="s">
        <v>351</v>
      </c>
      <c r="E16" s="18"/>
      <c r="F16" t="str">
        <f t="shared" si="0"/>
        <v>AB Mauri MauriFerm NMB Nutrient2.2LB/1KG</v>
      </c>
      <c r="G16" s="18" t="s">
        <v>663</v>
      </c>
      <c r="K16" s="15"/>
      <c r="L16" s="15"/>
      <c r="M16" s="16"/>
    </row>
    <row r="17" spans="1:13" x14ac:dyDescent="0.25">
      <c r="A17" s="18" t="s">
        <v>27</v>
      </c>
      <c r="B17" s="18" t="s">
        <v>664</v>
      </c>
      <c r="C17" s="18" t="s">
        <v>324</v>
      </c>
      <c r="D17" s="18" t="s">
        <v>351</v>
      </c>
      <c r="E17" s="18"/>
      <c r="F17" t="str">
        <f t="shared" si="0"/>
        <v>AB Mauri MauriFerm NMB Nutrient44LB/20KG</v>
      </c>
      <c r="G17" s="18" t="s">
        <v>664</v>
      </c>
      <c r="K17" s="15"/>
      <c r="L17" s="15"/>
      <c r="M17" s="16"/>
    </row>
    <row r="18" spans="1:13" x14ac:dyDescent="0.25">
      <c r="A18" s="18" t="s">
        <v>28</v>
      </c>
      <c r="B18" s="18" t="s">
        <v>665</v>
      </c>
      <c r="C18" s="18" t="s">
        <v>320</v>
      </c>
      <c r="D18" s="18" t="s">
        <v>352</v>
      </c>
      <c r="E18" s="18"/>
      <c r="F18" t="str">
        <f t="shared" si="0"/>
        <v>AB Mauri Pinnacle Heritage American Ale20x12.5GR</v>
      </c>
      <c r="G18" s="18" t="s">
        <v>665</v>
      </c>
      <c r="K18" s="15"/>
      <c r="L18" s="15"/>
      <c r="M18" s="16"/>
    </row>
    <row r="19" spans="1:13" x14ac:dyDescent="0.25">
      <c r="A19" s="18" t="s">
        <v>28</v>
      </c>
      <c r="B19" s="18" t="s">
        <v>666</v>
      </c>
      <c r="C19" s="18" t="s">
        <v>321</v>
      </c>
      <c r="D19" s="18" t="s">
        <v>352</v>
      </c>
      <c r="E19" s="18"/>
      <c r="F19" t="str">
        <f t="shared" si="0"/>
        <v>AB Mauri Pinnacle Heritage American Ale500GRAM</v>
      </c>
      <c r="G19" s="18" t="s">
        <v>666</v>
      </c>
      <c r="K19" s="15"/>
      <c r="L19" s="15"/>
      <c r="M19" s="16"/>
    </row>
    <row r="20" spans="1:13" x14ac:dyDescent="0.25">
      <c r="A20" s="18" t="s">
        <v>29</v>
      </c>
      <c r="B20" s="18" t="s">
        <v>667</v>
      </c>
      <c r="C20" s="18" t="s">
        <v>320</v>
      </c>
      <c r="D20" s="18" t="s">
        <v>353</v>
      </c>
      <c r="E20" s="18"/>
      <c r="F20" t="str">
        <f t="shared" si="0"/>
        <v>AB Mauri Pinnacle Heritage English Ale20x12.5GR</v>
      </c>
      <c r="G20" s="18" t="s">
        <v>667</v>
      </c>
      <c r="K20" s="15"/>
      <c r="L20" s="15"/>
      <c r="M20" s="16"/>
    </row>
    <row r="21" spans="1:13" x14ac:dyDescent="0.25">
      <c r="A21" s="18" t="s">
        <v>29</v>
      </c>
      <c r="B21" s="18" t="s">
        <v>668</v>
      </c>
      <c r="C21" s="18" t="s">
        <v>321</v>
      </c>
      <c r="D21" s="18" t="s">
        <v>353</v>
      </c>
      <c r="E21" s="18"/>
      <c r="F21" t="str">
        <f t="shared" si="0"/>
        <v>AB Mauri Pinnacle Heritage English Ale500GRAM</v>
      </c>
      <c r="G21" s="18" t="s">
        <v>668</v>
      </c>
      <c r="K21" s="15"/>
      <c r="L21" s="15"/>
      <c r="M21" s="16"/>
    </row>
    <row r="22" spans="1:13" x14ac:dyDescent="0.25">
      <c r="A22" s="18" t="s">
        <v>30</v>
      </c>
      <c r="B22" s="18" t="s">
        <v>669</v>
      </c>
      <c r="C22" s="18" t="s">
        <v>320</v>
      </c>
      <c r="D22" s="18" t="s">
        <v>354</v>
      </c>
      <c r="E22" s="18"/>
      <c r="F22" t="str">
        <f t="shared" si="0"/>
        <v>AB Mauri Pinnacle Heritage Pilsner20x12.5GR</v>
      </c>
      <c r="G22" s="18" t="s">
        <v>669</v>
      </c>
      <c r="K22" s="15"/>
      <c r="L22" s="15"/>
      <c r="M22" s="16"/>
    </row>
    <row r="23" spans="1:13" x14ac:dyDescent="0.25">
      <c r="A23" s="18" t="s">
        <v>30</v>
      </c>
      <c r="B23" s="18" t="s">
        <v>670</v>
      </c>
      <c r="C23" s="18" t="s">
        <v>321</v>
      </c>
      <c r="D23" s="18" t="s">
        <v>354</v>
      </c>
      <c r="E23" s="18"/>
      <c r="F23" t="str">
        <f t="shared" si="0"/>
        <v>AB Mauri Pinnacle Heritage Pilsner500GRAM</v>
      </c>
      <c r="G23" s="18" t="s">
        <v>670</v>
      </c>
      <c r="K23" s="15"/>
      <c r="L23" s="15"/>
      <c r="M23" s="16"/>
    </row>
    <row r="24" spans="1:13" x14ac:dyDescent="0.25">
      <c r="A24" s="18" t="s">
        <v>31</v>
      </c>
      <c r="B24" s="18" t="s">
        <v>671</v>
      </c>
      <c r="C24" s="18" t="s">
        <v>321</v>
      </c>
      <c r="D24" s="18" t="s">
        <v>355</v>
      </c>
      <c r="E24" s="18"/>
      <c r="F24" t="str">
        <f t="shared" si="0"/>
        <v>AB Mauri MauriBrew Pilsner500GRAM</v>
      </c>
      <c r="G24" s="18" t="s">
        <v>671</v>
      </c>
      <c r="K24" s="15"/>
      <c r="L24" s="15"/>
      <c r="M24" s="16"/>
    </row>
    <row r="25" spans="1:13" x14ac:dyDescent="0.25">
      <c r="A25" s="18" t="s">
        <v>32</v>
      </c>
      <c r="B25" s="18" t="s">
        <v>672</v>
      </c>
      <c r="C25" s="18" t="s">
        <v>321</v>
      </c>
      <c r="D25" s="18" t="s">
        <v>356</v>
      </c>
      <c r="E25" s="18"/>
      <c r="F25" t="str">
        <f t="shared" si="0"/>
        <v>AB Mauri Pinnacle Distillers Yeast G500GRAM</v>
      </c>
      <c r="G25" s="18" t="s">
        <v>672</v>
      </c>
    </row>
    <row r="26" spans="1:13" x14ac:dyDescent="0.25">
      <c r="A26" s="18" t="s">
        <v>33</v>
      </c>
      <c r="B26" s="18" t="s">
        <v>673</v>
      </c>
      <c r="C26" s="18" t="s">
        <v>321</v>
      </c>
      <c r="D26" s="18" t="s">
        <v>357</v>
      </c>
      <c r="E26" s="18"/>
      <c r="F26" t="str">
        <f t="shared" si="0"/>
        <v>AB Mauri Pinnacle Distillers Yeast M500GRAM</v>
      </c>
      <c r="G26" s="18" t="s">
        <v>673</v>
      </c>
    </row>
    <row r="27" spans="1:13" x14ac:dyDescent="0.25">
      <c r="A27" s="18" t="s">
        <v>33</v>
      </c>
      <c r="B27" s="18" t="s">
        <v>674</v>
      </c>
      <c r="C27" s="18" t="s">
        <v>322</v>
      </c>
      <c r="D27" s="18" t="s">
        <v>357</v>
      </c>
      <c r="E27" s="18"/>
      <c r="F27" t="str">
        <f t="shared" si="0"/>
        <v>AB Mauri Pinnacle Distillers Yeast M22LB/10KG</v>
      </c>
      <c r="G27" s="18" t="s">
        <v>674</v>
      </c>
    </row>
    <row r="28" spans="1:13" ht="13.5" customHeight="1" x14ac:dyDescent="0.25">
      <c r="A28" s="18" t="s">
        <v>34</v>
      </c>
      <c r="B28" s="18" t="s">
        <v>675</v>
      </c>
      <c r="C28" s="18" t="s">
        <v>321</v>
      </c>
      <c r="D28" s="18" t="s">
        <v>358</v>
      </c>
      <c r="E28" s="18"/>
      <c r="F28" t="str">
        <f t="shared" si="0"/>
        <v>AB Mauri Pinnacle Distillers Yeast S500GRAM</v>
      </c>
      <c r="G28" s="18" t="s">
        <v>675</v>
      </c>
    </row>
    <row r="29" spans="1:13" x14ac:dyDescent="0.25">
      <c r="A29" s="18" t="s">
        <v>35</v>
      </c>
      <c r="B29" s="18" t="s">
        <v>676</v>
      </c>
      <c r="C29" s="18" t="s">
        <v>321</v>
      </c>
      <c r="D29" s="18" t="s">
        <v>359</v>
      </c>
      <c r="E29" s="18"/>
      <c r="F29" t="str">
        <f t="shared" si="0"/>
        <v>AB Mauri Pinnacle Brew Boost500GRAM</v>
      </c>
      <c r="G29" s="18" t="s">
        <v>676</v>
      </c>
    </row>
    <row r="30" spans="1:13" x14ac:dyDescent="0.25">
      <c r="A30" s="18" t="s">
        <v>36</v>
      </c>
      <c r="B30" s="18" t="s">
        <v>677</v>
      </c>
      <c r="C30" s="18" t="s">
        <v>321</v>
      </c>
      <c r="D30" s="18" t="s">
        <v>360</v>
      </c>
      <c r="E30" s="18"/>
      <c r="F30" t="str">
        <f t="shared" si="0"/>
        <v>AB Mauri Pinnacle Distillers Yeast MG+500GRAM</v>
      </c>
      <c r="G30" s="18" t="s">
        <v>677</v>
      </c>
    </row>
    <row r="31" spans="1:13" x14ac:dyDescent="0.25">
      <c r="A31" s="18" t="s">
        <v>36</v>
      </c>
      <c r="B31" s="18" t="s">
        <v>678</v>
      </c>
      <c r="C31" s="18" t="s">
        <v>322</v>
      </c>
      <c r="D31" s="18" t="s">
        <v>360</v>
      </c>
      <c r="E31" s="18"/>
      <c r="F31" t="str">
        <f t="shared" si="0"/>
        <v>AB Mauri Pinnacle Distillers Yeast MG+22LB/10KG</v>
      </c>
      <c r="G31" s="18" t="s">
        <v>678</v>
      </c>
    </row>
    <row r="32" spans="1:13" x14ac:dyDescent="0.25">
      <c r="A32" s="18" t="s">
        <v>37</v>
      </c>
      <c r="B32" s="18" t="s">
        <v>679</v>
      </c>
      <c r="C32" s="18" t="s">
        <v>322</v>
      </c>
      <c r="D32" s="18" t="s">
        <v>361</v>
      </c>
      <c r="E32" s="18"/>
      <c r="F32" t="str">
        <f t="shared" si="0"/>
        <v>AB Mauri Pinnacle Rum Nutrient22LB/10KG</v>
      </c>
      <c r="G32" s="18" t="s">
        <v>679</v>
      </c>
    </row>
    <row r="33" spans="1:7" x14ac:dyDescent="0.25">
      <c r="A33" s="18" t="s">
        <v>38</v>
      </c>
      <c r="B33" s="18" t="s">
        <v>680</v>
      </c>
      <c r="C33" s="18" t="s">
        <v>320</v>
      </c>
      <c r="D33" s="18" t="s">
        <v>362</v>
      </c>
      <c r="E33" s="18"/>
      <c r="F33" t="str">
        <f t="shared" si="0"/>
        <v>AB Mauri MauriBrew Weiss20x12.5GR</v>
      </c>
      <c r="G33" s="18" t="s">
        <v>680</v>
      </c>
    </row>
    <row r="34" spans="1:7" x14ac:dyDescent="0.25">
      <c r="A34" s="18" t="s">
        <v>38</v>
      </c>
      <c r="B34" s="18" t="s">
        <v>681</v>
      </c>
      <c r="C34" s="18" t="s">
        <v>321</v>
      </c>
      <c r="D34" s="18" t="s">
        <v>362</v>
      </c>
      <c r="E34" s="18"/>
      <c r="F34" t="str">
        <f t="shared" si="0"/>
        <v>AB Mauri MauriBrew Weiss500GRAM</v>
      </c>
      <c r="G34" s="18" t="s">
        <v>681</v>
      </c>
    </row>
    <row r="35" spans="1:7" x14ac:dyDescent="0.25">
      <c r="A35" s="18" t="s">
        <v>39</v>
      </c>
      <c r="B35" s="18" t="s">
        <v>682</v>
      </c>
      <c r="C35" s="18" t="s">
        <v>324</v>
      </c>
      <c r="D35" s="18" t="s">
        <v>363</v>
      </c>
      <c r="E35" s="18"/>
      <c r="F35" t="str">
        <f t="shared" si="0"/>
        <v>Aspera Roasted Malt Extract N44LB/20KG</v>
      </c>
      <c r="G35" s="18" t="s">
        <v>682</v>
      </c>
    </row>
    <row r="36" spans="1:7" x14ac:dyDescent="0.25">
      <c r="A36" s="18" t="s">
        <v>40</v>
      </c>
      <c r="B36" s="18" t="s">
        <v>683</v>
      </c>
      <c r="C36" s="18" t="s">
        <v>325</v>
      </c>
      <c r="D36" s="18" t="s">
        <v>364</v>
      </c>
      <c r="E36" s="18"/>
      <c r="F36" t="str">
        <f t="shared" si="0"/>
        <v>Barrett Burston Ale Malt1MT/2200LB</v>
      </c>
      <c r="G36" s="18" t="s">
        <v>683</v>
      </c>
    </row>
    <row r="37" spans="1:7" x14ac:dyDescent="0.25">
      <c r="A37" s="18" t="s">
        <v>40</v>
      </c>
      <c r="B37" s="18" t="s">
        <v>684</v>
      </c>
      <c r="C37" s="18" t="s">
        <v>326</v>
      </c>
      <c r="D37" s="18" t="s">
        <v>364</v>
      </c>
      <c r="E37" s="18"/>
      <c r="F37" t="str">
        <f t="shared" si="0"/>
        <v>Barrett Burston Ale Malt55LB/25KG</v>
      </c>
      <c r="G37" s="18" t="s">
        <v>684</v>
      </c>
    </row>
    <row r="38" spans="1:7" x14ac:dyDescent="0.25">
      <c r="A38" s="18" t="s">
        <v>40</v>
      </c>
      <c r="B38" s="18" t="s">
        <v>685</v>
      </c>
      <c r="C38" s="18" t="s">
        <v>327</v>
      </c>
      <c r="D38" s="18" t="s">
        <v>364</v>
      </c>
      <c r="E38" s="18"/>
      <c r="F38" t="str">
        <f t="shared" si="0"/>
        <v>Barrett Burston Ale MaltTOTE900KG</v>
      </c>
      <c r="G38" s="18" t="s">
        <v>685</v>
      </c>
    </row>
    <row r="39" spans="1:7" x14ac:dyDescent="0.25">
      <c r="A39" s="18" t="s">
        <v>41</v>
      </c>
      <c r="B39" s="18" t="s">
        <v>686</v>
      </c>
      <c r="C39" s="18" t="s">
        <v>328</v>
      </c>
      <c r="D39" s="18" t="s">
        <v>365</v>
      </c>
      <c r="E39" s="18"/>
      <c r="F39" t="str">
        <f t="shared" si="0"/>
        <v>Barrett Burston Ale Malt BulkBULK</v>
      </c>
      <c r="G39" s="18" t="s">
        <v>686</v>
      </c>
    </row>
    <row r="40" spans="1:7" x14ac:dyDescent="0.25">
      <c r="A40" s="18" t="s">
        <v>42</v>
      </c>
      <c r="B40" s="18" t="s">
        <v>687</v>
      </c>
      <c r="C40" s="18" t="s">
        <v>326</v>
      </c>
      <c r="D40" s="18" t="s">
        <v>366</v>
      </c>
      <c r="E40" s="18"/>
      <c r="F40" t="str">
        <f t="shared" si="0"/>
        <v>Barrett Burston Amber Malt 50-80 EBC55LB/25KG</v>
      </c>
      <c r="G40" s="18" t="s">
        <v>687</v>
      </c>
    </row>
    <row r="41" spans="1:7" x14ac:dyDescent="0.25">
      <c r="A41" s="18" t="s">
        <v>43</v>
      </c>
      <c r="B41" s="18" t="s">
        <v>688</v>
      </c>
      <c r="C41" s="18" t="s">
        <v>328</v>
      </c>
      <c r="D41" s="18" t="s">
        <v>367</v>
      </c>
      <c r="E41" s="18"/>
      <c r="F41" t="str">
        <f t="shared" si="0"/>
        <v>Barrett Burston Amber Malt 50-80 EBC BulkBULK</v>
      </c>
      <c r="G41" s="18" t="s">
        <v>688</v>
      </c>
    </row>
    <row r="42" spans="1:7" x14ac:dyDescent="0.25">
      <c r="A42" s="18" t="s">
        <v>44</v>
      </c>
      <c r="B42" s="18" t="s">
        <v>689</v>
      </c>
      <c r="C42" s="18" t="s">
        <v>325</v>
      </c>
      <c r="D42" s="18" t="s">
        <v>368</v>
      </c>
      <c r="E42" s="18"/>
      <c r="F42" t="str">
        <f t="shared" si="0"/>
        <v>Barrett Burston Border Ale Malt1MT/2200LB</v>
      </c>
      <c r="G42" s="18" t="s">
        <v>689</v>
      </c>
    </row>
    <row r="43" spans="1:7" x14ac:dyDescent="0.25">
      <c r="A43" s="18" t="s">
        <v>44</v>
      </c>
      <c r="B43" s="18" t="s">
        <v>690</v>
      </c>
      <c r="C43" s="18" t="s">
        <v>326</v>
      </c>
      <c r="D43" s="18" t="s">
        <v>368</v>
      </c>
      <c r="E43" s="18"/>
      <c r="F43" t="str">
        <f t="shared" si="0"/>
        <v>Barrett Burston Border Ale Malt55LB/25KG</v>
      </c>
      <c r="G43" s="18" t="s">
        <v>690</v>
      </c>
    </row>
    <row r="44" spans="1:7" x14ac:dyDescent="0.25">
      <c r="A44" s="18" t="s">
        <v>45</v>
      </c>
      <c r="B44" s="18" t="s">
        <v>691</v>
      </c>
      <c r="C44" s="18" t="s">
        <v>325</v>
      </c>
      <c r="D44" s="18" t="s">
        <v>369</v>
      </c>
      <c r="E44" s="18"/>
      <c r="F44" t="str">
        <f t="shared" si="0"/>
        <v>Barrett Burston Border Pale Malt1MT/2200LB</v>
      </c>
      <c r="G44" s="18" t="s">
        <v>691</v>
      </c>
    </row>
    <row r="45" spans="1:7" x14ac:dyDescent="0.25">
      <c r="A45" s="18" t="s">
        <v>45</v>
      </c>
      <c r="B45" s="18" t="s">
        <v>692</v>
      </c>
      <c r="C45" s="18" t="s">
        <v>326</v>
      </c>
      <c r="D45" s="18" t="s">
        <v>369</v>
      </c>
      <c r="E45" s="18"/>
      <c r="F45" t="str">
        <f t="shared" si="0"/>
        <v>Barrett Burston Border Pale Malt55LB/25KG</v>
      </c>
      <c r="G45" s="18" t="s">
        <v>692</v>
      </c>
    </row>
    <row r="46" spans="1:7" x14ac:dyDescent="0.25">
      <c r="A46" s="18" t="s">
        <v>46</v>
      </c>
      <c r="B46" s="18" t="s">
        <v>693</v>
      </c>
      <c r="C46" s="18" t="s">
        <v>329</v>
      </c>
      <c r="D46" s="18" t="s">
        <v>370</v>
      </c>
      <c r="E46" s="18"/>
      <c r="F46" t="str">
        <f t="shared" si="0"/>
        <v>Barrett Burston Buff Pale MaltTOTE500KG</v>
      </c>
      <c r="G46" s="18" t="s">
        <v>693</v>
      </c>
    </row>
    <row r="47" spans="1:7" x14ac:dyDescent="0.25">
      <c r="A47" s="18" t="s">
        <v>47</v>
      </c>
      <c r="B47" s="18" t="s">
        <v>694</v>
      </c>
      <c r="C47" s="18" t="s">
        <v>326</v>
      </c>
      <c r="D47" s="18" t="s">
        <v>371</v>
      </c>
      <c r="E47" s="18"/>
      <c r="F47" t="str">
        <f t="shared" si="0"/>
        <v>Barrett Burston Crystal 350-400 EBC55LB/25KG</v>
      </c>
      <c r="G47" s="18" t="s">
        <v>694</v>
      </c>
    </row>
    <row r="48" spans="1:7" x14ac:dyDescent="0.25">
      <c r="A48" s="18" t="s">
        <v>48</v>
      </c>
      <c r="B48" s="18" t="s">
        <v>695</v>
      </c>
      <c r="C48" s="18" t="s">
        <v>328</v>
      </c>
      <c r="D48" s="18" t="s">
        <v>372</v>
      </c>
      <c r="E48" s="18"/>
      <c r="F48" t="str">
        <f t="shared" si="0"/>
        <v>Barrett Burston Crystal 350-400 EBC BulkBULK</v>
      </c>
      <c r="G48" s="18" t="s">
        <v>695</v>
      </c>
    </row>
    <row r="49" spans="1:7" x14ac:dyDescent="0.25">
      <c r="A49" s="18" t="s">
        <v>49</v>
      </c>
      <c r="B49" s="18" t="s">
        <v>696</v>
      </c>
      <c r="C49" s="18" t="s">
        <v>325</v>
      </c>
      <c r="D49" s="18" t="s">
        <v>373</v>
      </c>
      <c r="E49" s="18"/>
      <c r="F49" t="str">
        <f t="shared" si="0"/>
        <v>Barrett Burston Caramalt 40-60 EBC1MT/2200LB</v>
      </c>
      <c r="G49" s="18" t="s">
        <v>696</v>
      </c>
    </row>
    <row r="50" spans="1:7" x14ac:dyDescent="0.25">
      <c r="A50" s="18" t="s">
        <v>49</v>
      </c>
      <c r="B50" s="18" t="s">
        <v>697</v>
      </c>
      <c r="C50" s="18" t="s">
        <v>326</v>
      </c>
      <c r="D50" s="18" t="s">
        <v>373</v>
      </c>
      <c r="E50" s="18"/>
      <c r="F50" t="str">
        <f t="shared" si="0"/>
        <v>Barrett Burston Caramalt 40-60 EBC55LB/25KG</v>
      </c>
      <c r="G50" s="18" t="s">
        <v>697</v>
      </c>
    </row>
    <row r="51" spans="1:7" x14ac:dyDescent="0.25">
      <c r="A51" s="18" t="s">
        <v>49</v>
      </c>
      <c r="B51" s="18" t="s">
        <v>698</v>
      </c>
      <c r="C51" s="18" t="s">
        <v>329</v>
      </c>
      <c r="D51" s="18" t="s">
        <v>373</v>
      </c>
      <c r="E51" s="18"/>
      <c r="F51" t="str">
        <f t="shared" si="0"/>
        <v>Barrett Burston Caramalt 40-60 EBCTOTE500KG</v>
      </c>
      <c r="G51" s="18" t="s">
        <v>698</v>
      </c>
    </row>
    <row r="52" spans="1:7" x14ac:dyDescent="0.25">
      <c r="A52" s="18" t="s">
        <v>50</v>
      </c>
      <c r="B52" s="18" t="s">
        <v>699</v>
      </c>
      <c r="C52" s="18" t="s">
        <v>328</v>
      </c>
      <c r="D52" s="18" t="s">
        <v>374</v>
      </c>
      <c r="E52" s="18"/>
      <c r="F52" t="str">
        <f t="shared" si="0"/>
        <v>Barrett Burston Caramalt BulkBULK</v>
      </c>
      <c r="G52" s="18" t="s">
        <v>699</v>
      </c>
    </row>
    <row r="53" spans="1:7" x14ac:dyDescent="0.25">
      <c r="A53" s="18" t="s">
        <v>51</v>
      </c>
      <c r="B53" s="18" t="s">
        <v>700</v>
      </c>
      <c r="C53" s="18" t="s">
        <v>325</v>
      </c>
      <c r="D53" s="18" t="s">
        <v>375</v>
      </c>
      <c r="E53" s="18"/>
      <c r="F53" t="str">
        <f t="shared" si="0"/>
        <v>Barrett Burston Chocolate 400-500 EBC1MT/2200LB</v>
      </c>
      <c r="G53" s="18" t="s">
        <v>700</v>
      </c>
    </row>
    <row r="54" spans="1:7" x14ac:dyDescent="0.25">
      <c r="A54" s="18" t="s">
        <v>51</v>
      </c>
      <c r="B54" s="18" t="s">
        <v>701</v>
      </c>
      <c r="C54" s="18" t="s">
        <v>326</v>
      </c>
      <c r="D54" s="18" t="s">
        <v>375</v>
      </c>
      <c r="E54" s="18"/>
      <c r="F54" t="str">
        <f t="shared" si="0"/>
        <v>Barrett Burston Chocolate 400-500 EBC55LB/25KG</v>
      </c>
      <c r="G54" s="18" t="s">
        <v>701</v>
      </c>
    </row>
    <row r="55" spans="1:7" x14ac:dyDescent="0.25">
      <c r="A55" s="18" t="s">
        <v>52</v>
      </c>
      <c r="B55" s="18" t="s">
        <v>702</v>
      </c>
      <c r="C55" s="18" t="s">
        <v>328</v>
      </c>
      <c r="D55" s="18" t="s">
        <v>376</v>
      </c>
      <c r="E55" s="18"/>
      <c r="F55" t="str">
        <f t="shared" si="0"/>
        <v>Barrett Burston Chocolate 400-500 EBC BulkBULK</v>
      </c>
      <c r="G55" s="18" t="s">
        <v>702</v>
      </c>
    </row>
    <row r="56" spans="1:7" x14ac:dyDescent="0.25">
      <c r="A56" s="18" t="s">
        <v>53</v>
      </c>
      <c r="B56" s="18" t="s">
        <v>703</v>
      </c>
      <c r="C56" s="18" t="s">
        <v>326</v>
      </c>
      <c r="D56" s="18" t="s">
        <v>377</v>
      </c>
      <c r="E56" s="18"/>
      <c r="F56" t="str">
        <f t="shared" si="0"/>
        <v>Barrett Burston Compass Pale Malt55LB/25KG</v>
      </c>
      <c r="G56" s="18" t="s">
        <v>703</v>
      </c>
    </row>
    <row r="57" spans="1:7" x14ac:dyDescent="0.25">
      <c r="A57" s="18" t="s">
        <v>54</v>
      </c>
      <c r="B57" s="18" t="s">
        <v>704</v>
      </c>
      <c r="C57" s="18" t="s">
        <v>328</v>
      </c>
      <c r="D57" s="18" t="s">
        <v>378</v>
      </c>
      <c r="E57" s="18"/>
      <c r="F57" t="str">
        <f t="shared" si="0"/>
        <v>Barrett Burston Compass Pale Malt BulkBULK</v>
      </c>
      <c r="G57" s="18" t="s">
        <v>704</v>
      </c>
    </row>
    <row r="58" spans="1:7" x14ac:dyDescent="0.25">
      <c r="A58" s="18" t="s">
        <v>55</v>
      </c>
      <c r="B58" s="18" t="s">
        <v>705</v>
      </c>
      <c r="C58" s="18" t="s">
        <v>325</v>
      </c>
      <c r="D58" s="18" t="s">
        <v>379</v>
      </c>
      <c r="E58" s="18"/>
      <c r="F58" t="str">
        <f t="shared" si="0"/>
        <v>Barrett Burston Crystal Malt 120-150 EBC1MT/2200LB</v>
      </c>
      <c r="G58" s="18" t="s">
        <v>705</v>
      </c>
    </row>
    <row r="59" spans="1:7" x14ac:dyDescent="0.25">
      <c r="A59" s="18" t="s">
        <v>55</v>
      </c>
      <c r="B59" s="18" t="s">
        <v>706</v>
      </c>
      <c r="C59" s="18" t="s">
        <v>326</v>
      </c>
      <c r="D59" s="18" t="s">
        <v>379</v>
      </c>
      <c r="E59" s="18"/>
      <c r="F59" t="str">
        <f t="shared" si="0"/>
        <v>Barrett Burston Crystal Malt 120-150 EBC55LB/25KG</v>
      </c>
      <c r="G59" s="18" t="s">
        <v>706</v>
      </c>
    </row>
    <row r="60" spans="1:7" x14ac:dyDescent="0.25">
      <c r="A60" s="18" t="s">
        <v>56</v>
      </c>
      <c r="B60" s="18" t="s">
        <v>707</v>
      </c>
      <c r="C60" s="18" t="s">
        <v>328</v>
      </c>
      <c r="D60" s="18" t="s">
        <v>380</v>
      </c>
      <c r="E60" s="18"/>
      <c r="F60" t="str">
        <f t="shared" si="0"/>
        <v>Barrett Burston Crystal Malt BulkBULK</v>
      </c>
      <c r="G60" s="18" t="s">
        <v>707</v>
      </c>
    </row>
    <row r="61" spans="1:7" x14ac:dyDescent="0.25">
      <c r="A61" s="18" t="s">
        <v>57</v>
      </c>
      <c r="B61" s="18" t="s">
        <v>708</v>
      </c>
      <c r="C61" s="18" t="s">
        <v>326</v>
      </c>
      <c r="D61" s="18" t="s">
        <v>381</v>
      </c>
      <c r="E61" s="18"/>
      <c r="F61" t="str">
        <f t="shared" si="0"/>
        <v>Barrett Burston Dark Crystal Malt 180-240 EBC55LB/25KG</v>
      </c>
      <c r="G61" s="18" t="s">
        <v>708</v>
      </c>
    </row>
    <row r="62" spans="1:7" x14ac:dyDescent="0.25">
      <c r="A62" s="18" t="s">
        <v>58</v>
      </c>
      <c r="B62" s="18" t="s">
        <v>709</v>
      </c>
      <c r="C62" s="18" t="s">
        <v>325</v>
      </c>
      <c r="D62" s="18" t="s">
        <v>382</v>
      </c>
      <c r="E62" s="18"/>
      <c r="F62" t="str">
        <f t="shared" si="0"/>
        <v>Barrett Burston Distillers Ale Malt1MT/2200LB</v>
      </c>
      <c r="G62" s="18" t="s">
        <v>709</v>
      </c>
    </row>
    <row r="63" spans="1:7" x14ac:dyDescent="0.25">
      <c r="A63" s="18" t="s">
        <v>59</v>
      </c>
      <c r="B63" s="18" t="s">
        <v>710</v>
      </c>
      <c r="C63" s="18" t="s">
        <v>328</v>
      </c>
      <c r="D63" s="18" t="s">
        <v>383</v>
      </c>
      <c r="E63" s="18"/>
      <c r="F63" t="str">
        <f t="shared" si="0"/>
        <v>Barrett Burston Distillers Ale Malt BulkBULK</v>
      </c>
      <c r="G63" s="18" t="s">
        <v>710</v>
      </c>
    </row>
    <row r="64" spans="1:7" x14ac:dyDescent="0.25">
      <c r="A64" s="18" t="s">
        <v>60</v>
      </c>
      <c r="B64" s="18" t="s">
        <v>711</v>
      </c>
      <c r="C64" s="18" t="s">
        <v>326</v>
      </c>
      <c r="D64" s="18" t="s">
        <v>384</v>
      </c>
      <c r="E64" s="18"/>
      <c r="F64" t="str">
        <f t="shared" si="0"/>
        <v>Barrett Burston Distillers Pale Malt55LB/25KG</v>
      </c>
      <c r="G64" s="18" t="s">
        <v>711</v>
      </c>
    </row>
    <row r="65" spans="1:7" x14ac:dyDescent="0.25">
      <c r="A65" s="18" t="s">
        <v>61</v>
      </c>
      <c r="B65" s="18" t="s">
        <v>712</v>
      </c>
      <c r="C65" s="18" t="s">
        <v>328</v>
      </c>
      <c r="D65" s="18" t="s">
        <v>385</v>
      </c>
      <c r="E65" s="18"/>
      <c r="F65" t="str">
        <f t="shared" si="0"/>
        <v>Barrett Burston Distillers Pale Malt BulkBULK</v>
      </c>
      <c r="G65" s="18" t="s">
        <v>712</v>
      </c>
    </row>
    <row r="66" spans="1:7" x14ac:dyDescent="0.25">
      <c r="A66" s="18" t="s">
        <v>62</v>
      </c>
      <c r="B66" s="18" t="s">
        <v>713</v>
      </c>
      <c r="C66" s="18" t="s">
        <v>325</v>
      </c>
      <c r="D66" s="18" t="s">
        <v>386</v>
      </c>
      <c r="E66" s="18"/>
      <c r="F66" t="str">
        <f t="shared" si="0"/>
        <v>Barrett Burston Dark Munich1MT/2200LB</v>
      </c>
      <c r="G66" s="18" t="s">
        <v>713</v>
      </c>
    </row>
    <row r="67" spans="1:7" x14ac:dyDescent="0.25">
      <c r="A67" s="18" t="s">
        <v>62</v>
      </c>
      <c r="B67" s="18" t="s">
        <v>714</v>
      </c>
      <c r="C67" s="18" t="s">
        <v>326</v>
      </c>
      <c r="D67" s="18" t="s">
        <v>386</v>
      </c>
      <c r="E67" s="18"/>
      <c r="F67" t="str">
        <f t="shared" si="0"/>
        <v>Barrett Burston Dark Munich55LB/25KG</v>
      </c>
      <c r="G67" s="18" t="s">
        <v>714</v>
      </c>
    </row>
    <row r="68" spans="1:7" x14ac:dyDescent="0.25">
      <c r="A68" s="18" t="s">
        <v>62</v>
      </c>
      <c r="B68" s="18" t="s">
        <v>715</v>
      </c>
      <c r="C68" s="18" t="s">
        <v>329</v>
      </c>
      <c r="D68" s="18" t="s">
        <v>386</v>
      </c>
      <c r="E68" s="18"/>
      <c r="F68" t="str">
        <f t="shared" ref="F68:F131" si="1">CONCATENATE(A68,C68,E68)</f>
        <v>Barrett Burston Dark MunichTOTE500KG</v>
      </c>
      <c r="G68" s="18" t="s">
        <v>715</v>
      </c>
    </row>
    <row r="69" spans="1:7" x14ac:dyDescent="0.25">
      <c r="A69" s="18" t="s">
        <v>63</v>
      </c>
      <c r="B69" s="18" t="s">
        <v>716</v>
      </c>
      <c r="C69" s="18" t="s">
        <v>328</v>
      </c>
      <c r="D69" s="18" t="s">
        <v>387</v>
      </c>
      <c r="E69" s="18"/>
      <c r="F69" t="str">
        <f t="shared" si="1"/>
        <v>Barrett Burston Dark Munich BulkBULK</v>
      </c>
      <c r="G69" s="18" t="s">
        <v>716</v>
      </c>
    </row>
    <row r="70" spans="1:7" x14ac:dyDescent="0.25">
      <c r="A70" s="18" t="s">
        <v>64</v>
      </c>
      <c r="B70" s="18" t="s">
        <v>717</v>
      </c>
      <c r="C70" s="18" t="s">
        <v>325</v>
      </c>
      <c r="D70" s="18" t="s">
        <v>388</v>
      </c>
      <c r="E70" s="18"/>
      <c r="F70" t="str">
        <f t="shared" si="1"/>
        <v>Barrett Burston Medium Roasted Malt1MT/2200LB</v>
      </c>
      <c r="G70" s="18" t="s">
        <v>717</v>
      </c>
    </row>
    <row r="71" spans="1:7" x14ac:dyDescent="0.25">
      <c r="A71" s="18" t="s">
        <v>65</v>
      </c>
      <c r="B71" s="18" t="s">
        <v>718</v>
      </c>
      <c r="C71" s="18" t="s">
        <v>326</v>
      </c>
      <c r="D71" s="18" t="s">
        <v>389</v>
      </c>
      <c r="E71" s="18"/>
      <c r="F71" t="str">
        <f t="shared" si="1"/>
        <v>Barrett Burston Extra Dark Crystal55LB/25KG</v>
      </c>
      <c r="G71" s="18" t="s">
        <v>718</v>
      </c>
    </row>
    <row r="72" spans="1:7" x14ac:dyDescent="0.25">
      <c r="A72" s="18" t="s">
        <v>65</v>
      </c>
      <c r="B72" s="18" t="s">
        <v>719</v>
      </c>
      <c r="C72" s="18" t="s">
        <v>329</v>
      </c>
      <c r="D72" s="18" t="s">
        <v>389</v>
      </c>
      <c r="E72" s="18"/>
      <c r="F72" t="str">
        <f t="shared" si="1"/>
        <v>Barrett Burston Extra Dark CrystalTOTE500KG</v>
      </c>
      <c r="G72" s="18" t="s">
        <v>719</v>
      </c>
    </row>
    <row r="73" spans="1:7" x14ac:dyDescent="0.25">
      <c r="A73" s="18" t="s">
        <v>66</v>
      </c>
      <c r="B73" s="18" t="s">
        <v>720</v>
      </c>
      <c r="C73" s="18" t="s">
        <v>328</v>
      </c>
      <c r="D73" s="18" t="s">
        <v>390</v>
      </c>
      <c r="E73" s="18"/>
      <c r="F73" t="str">
        <f t="shared" si="1"/>
        <v>Barrett Burston Extra Dark Crystal BulkBULK</v>
      </c>
      <c r="G73" s="18" t="s">
        <v>720</v>
      </c>
    </row>
    <row r="74" spans="1:7" x14ac:dyDescent="0.25">
      <c r="A74" s="18" t="s">
        <v>67</v>
      </c>
      <c r="B74" s="18" t="s">
        <v>721</v>
      </c>
      <c r="C74" s="18" t="s">
        <v>326</v>
      </c>
      <c r="D74" s="18" t="s">
        <v>391</v>
      </c>
      <c r="E74" s="18"/>
      <c r="F74" t="str">
        <f t="shared" si="1"/>
        <v>Barrett Burston Latrobe Pale Malt55LB/25KG</v>
      </c>
      <c r="G74" s="18" t="s">
        <v>721</v>
      </c>
    </row>
    <row r="75" spans="1:7" x14ac:dyDescent="0.25">
      <c r="A75" s="18" t="s">
        <v>68</v>
      </c>
      <c r="B75" s="18" t="s">
        <v>722</v>
      </c>
      <c r="C75" s="18" t="s">
        <v>328</v>
      </c>
      <c r="D75" s="18" t="s">
        <v>392</v>
      </c>
      <c r="E75" s="18"/>
      <c r="F75" t="str">
        <f t="shared" si="1"/>
        <v>Barrett Burston Latrobe Pale Malt BulkBULK</v>
      </c>
      <c r="G75" s="18" t="s">
        <v>722</v>
      </c>
    </row>
    <row r="76" spans="1:7" x14ac:dyDescent="0.25">
      <c r="A76" s="18" t="s">
        <v>69</v>
      </c>
      <c r="B76" s="18" t="s">
        <v>723</v>
      </c>
      <c r="C76" s="18" t="s">
        <v>326</v>
      </c>
      <c r="D76" s="18" t="s">
        <v>393</v>
      </c>
      <c r="E76" s="18"/>
      <c r="F76" t="str">
        <f t="shared" si="1"/>
        <v>Barrett Burston Medium Crystal Malt55LB/25KG</v>
      </c>
      <c r="G76" s="18" t="s">
        <v>723</v>
      </c>
    </row>
    <row r="77" spans="1:7" x14ac:dyDescent="0.25">
      <c r="A77" s="18" t="s">
        <v>70</v>
      </c>
      <c r="B77" s="18" t="s">
        <v>724</v>
      </c>
      <c r="C77" s="18" t="s">
        <v>328</v>
      </c>
      <c r="D77" s="18" t="s">
        <v>394</v>
      </c>
      <c r="E77" s="18"/>
      <c r="F77" t="str">
        <f t="shared" si="1"/>
        <v>Barrett Burston Medium Crystal Malt BulkBULK</v>
      </c>
      <c r="G77" s="18" t="s">
        <v>724</v>
      </c>
    </row>
    <row r="78" spans="1:7" x14ac:dyDescent="0.25">
      <c r="A78" s="18" t="s">
        <v>71</v>
      </c>
      <c r="B78" s="18" t="s">
        <v>725</v>
      </c>
      <c r="C78" s="18" t="s">
        <v>328</v>
      </c>
      <c r="D78" s="18" t="s">
        <v>395</v>
      </c>
      <c r="E78" s="18"/>
      <c r="F78" t="str">
        <f t="shared" si="1"/>
        <v>Barrett Burston Medium Roast Malt BulkBULK</v>
      </c>
      <c r="G78" s="18" t="s">
        <v>725</v>
      </c>
    </row>
    <row r="79" spans="1:7" x14ac:dyDescent="0.25">
      <c r="A79" s="18" t="s">
        <v>72</v>
      </c>
      <c r="B79" s="18" t="s">
        <v>726</v>
      </c>
      <c r="C79" s="18" t="s">
        <v>325</v>
      </c>
      <c r="D79" s="18" t="s">
        <v>396</v>
      </c>
      <c r="E79" s="18"/>
      <c r="F79" t="str">
        <f t="shared" si="1"/>
        <v>Barrett Burston Munich1MT/2200LB</v>
      </c>
      <c r="G79" s="18" t="s">
        <v>726</v>
      </c>
    </row>
    <row r="80" spans="1:7" x14ac:dyDescent="0.25">
      <c r="A80" s="18" t="s">
        <v>72</v>
      </c>
      <c r="B80" s="18" t="s">
        <v>727</v>
      </c>
      <c r="C80" s="18" t="s">
        <v>326</v>
      </c>
      <c r="D80" s="18" t="s">
        <v>396</v>
      </c>
      <c r="E80" s="18"/>
      <c r="F80" t="str">
        <f t="shared" si="1"/>
        <v>Barrett Burston Munich55LB/25KG</v>
      </c>
      <c r="G80" s="18" t="s">
        <v>727</v>
      </c>
    </row>
    <row r="81" spans="1:7" x14ac:dyDescent="0.25">
      <c r="A81" s="18" t="s">
        <v>73</v>
      </c>
      <c r="B81" s="18" t="s">
        <v>728</v>
      </c>
      <c r="C81" s="18" t="s">
        <v>328</v>
      </c>
      <c r="D81" s="18" t="s">
        <v>397</v>
      </c>
      <c r="E81" s="18"/>
      <c r="F81" t="str">
        <f t="shared" si="1"/>
        <v>Barrett Burston Munich BulkBULK</v>
      </c>
      <c r="G81" s="18" t="s">
        <v>728</v>
      </c>
    </row>
    <row r="82" spans="1:7" x14ac:dyDescent="0.25">
      <c r="A82" s="18" t="s">
        <v>74</v>
      </c>
      <c r="B82" s="18" t="s">
        <v>729</v>
      </c>
      <c r="C82" s="18" t="s">
        <v>325</v>
      </c>
      <c r="D82" s="18" t="s">
        <v>398</v>
      </c>
      <c r="E82" s="18"/>
      <c r="F82" t="str">
        <f t="shared" si="1"/>
        <v>Barrett Burston Pale Ale1MT/2200LB</v>
      </c>
      <c r="G82" s="18" t="s">
        <v>729</v>
      </c>
    </row>
    <row r="83" spans="1:7" x14ac:dyDescent="0.25">
      <c r="A83" s="18" t="s">
        <v>75</v>
      </c>
      <c r="B83" s="18" t="s">
        <v>730</v>
      </c>
      <c r="C83" s="18" t="s">
        <v>328</v>
      </c>
      <c r="D83" s="18" t="s">
        <v>399</v>
      </c>
      <c r="E83" s="18"/>
      <c r="F83" t="str">
        <f t="shared" si="1"/>
        <v>Barrett Burston Pale Ale BulkBULK</v>
      </c>
      <c r="G83" s="18" t="s">
        <v>730</v>
      </c>
    </row>
    <row r="84" spans="1:7" x14ac:dyDescent="0.25">
      <c r="A84" s="18" t="s">
        <v>76</v>
      </c>
      <c r="B84" s="18" t="s">
        <v>731</v>
      </c>
      <c r="C84" s="18" t="s">
        <v>322</v>
      </c>
      <c r="D84" s="18" t="s">
        <v>400</v>
      </c>
      <c r="E84" s="18"/>
      <c r="F84" t="str">
        <f t="shared" si="1"/>
        <v>Barrett Burston Pale Malt22LB/10KG</v>
      </c>
      <c r="G84" s="18" t="s">
        <v>731</v>
      </c>
    </row>
    <row r="85" spans="1:7" x14ac:dyDescent="0.25">
      <c r="A85" s="18" t="s">
        <v>76</v>
      </c>
      <c r="B85" s="18" t="s">
        <v>732</v>
      </c>
      <c r="C85" s="18" t="s">
        <v>325</v>
      </c>
      <c r="D85" s="18" t="s">
        <v>400</v>
      </c>
      <c r="E85" s="18"/>
      <c r="F85" t="str">
        <f t="shared" si="1"/>
        <v>Barrett Burston Pale Malt1MT/2200LB</v>
      </c>
      <c r="G85" s="18" t="s">
        <v>732</v>
      </c>
    </row>
    <row r="86" spans="1:7" x14ac:dyDescent="0.25">
      <c r="A86" s="18" t="s">
        <v>76</v>
      </c>
      <c r="B86" s="18" t="s">
        <v>733</v>
      </c>
      <c r="C86" s="18" t="s">
        <v>326</v>
      </c>
      <c r="D86" s="18" t="s">
        <v>400</v>
      </c>
      <c r="E86" s="18"/>
      <c r="F86" t="str">
        <f t="shared" si="1"/>
        <v>Barrett Burston Pale Malt55LB/25KG</v>
      </c>
      <c r="G86" s="18" t="s">
        <v>733</v>
      </c>
    </row>
    <row r="87" spans="1:7" x14ac:dyDescent="0.25">
      <c r="A87" s="18" t="s">
        <v>76</v>
      </c>
      <c r="B87" s="18" t="s">
        <v>734</v>
      </c>
      <c r="C87" s="18" t="s">
        <v>329</v>
      </c>
      <c r="D87" s="18" t="s">
        <v>400</v>
      </c>
      <c r="E87" s="18"/>
      <c r="F87" t="str">
        <f t="shared" si="1"/>
        <v>Barrett Burston Pale MaltTOTE500KG</v>
      </c>
      <c r="G87" s="18" t="s">
        <v>734</v>
      </c>
    </row>
    <row r="88" spans="1:7" x14ac:dyDescent="0.25">
      <c r="A88" s="18" t="s">
        <v>76</v>
      </c>
      <c r="B88" s="18" t="s">
        <v>735</v>
      </c>
      <c r="C88" s="18" t="s">
        <v>330</v>
      </c>
      <c r="D88" s="18" t="s">
        <v>400</v>
      </c>
      <c r="E88" s="18"/>
      <c r="F88" t="str">
        <f t="shared" si="1"/>
        <v>Barrett Burston Pale MaltTOTE400KG</v>
      </c>
      <c r="G88" s="18" t="s">
        <v>735</v>
      </c>
    </row>
    <row r="89" spans="1:7" x14ac:dyDescent="0.25">
      <c r="A89" s="18" t="s">
        <v>77</v>
      </c>
      <c r="B89" s="18" t="s">
        <v>736</v>
      </c>
      <c r="C89" s="18" t="s">
        <v>328</v>
      </c>
      <c r="D89" s="18" t="s">
        <v>401</v>
      </c>
      <c r="E89" s="18"/>
      <c r="F89" t="str">
        <f t="shared" si="1"/>
        <v>Barrett Burston Pale Malt BulkBULK</v>
      </c>
      <c r="G89" s="18" t="s">
        <v>736</v>
      </c>
    </row>
    <row r="90" spans="1:7" x14ac:dyDescent="0.25">
      <c r="A90" s="18" t="s">
        <v>76</v>
      </c>
      <c r="B90" s="18" t="s">
        <v>737</v>
      </c>
      <c r="C90" s="18" t="s">
        <v>325</v>
      </c>
      <c r="D90" s="18" t="s">
        <v>402</v>
      </c>
      <c r="E90" s="18"/>
      <c r="F90" t="str">
        <f t="shared" si="1"/>
        <v>Barrett Burston Pale Malt1MT/2200LB</v>
      </c>
      <c r="G90" s="18" t="s">
        <v>737</v>
      </c>
    </row>
    <row r="91" spans="1:7" x14ac:dyDescent="0.25">
      <c r="A91" s="18" t="s">
        <v>78</v>
      </c>
      <c r="B91" s="18" t="s">
        <v>738</v>
      </c>
      <c r="C91" s="18" t="s">
        <v>326</v>
      </c>
      <c r="D91" s="18" t="s">
        <v>403</v>
      </c>
      <c r="E91" s="18"/>
      <c r="F91" t="str">
        <f t="shared" si="1"/>
        <v>Barrett Burston Planet Pale Malt55LB/25KG</v>
      </c>
      <c r="G91" s="18" t="s">
        <v>738</v>
      </c>
    </row>
    <row r="92" spans="1:7" x14ac:dyDescent="0.25">
      <c r="A92" s="18" t="s">
        <v>79</v>
      </c>
      <c r="B92" s="18" t="s">
        <v>739</v>
      </c>
      <c r="C92" s="18" t="s">
        <v>328</v>
      </c>
      <c r="D92" s="18" t="s">
        <v>404</v>
      </c>
      <c r="E92" s="18"/>
      <c r="F92" t="str">
        <f t="shared" si="1"/>
        <v>Barrett Burston Planet Pale Malt BulkBULK</v>
      </c>
      <c r="G92" s="18" t="s">
        <v>739</v>
      </c>
    </row>
    <row r="93" spans="1:7" x14ac:dyDescent="0.25">
      <c r="A93" s="18" t="s">
        <v>80</v>
      </c>
      <c r="B93" s="18" t="s">
        <v>740</v>
      </c>
      <c r="C93" s="18" t="s">
        <v>325</v>
      </c>
      <c r="D93" s="18" t="s">
        <v>405</v>
      </c>
      <c r="E93" s="18"/>
      <c r="F93" t="str">
        <f t="shared" si="1"/>
        <v>Barrett Burston Roasted Malt1MT/2200LB</v>
      </c>
      <c r="G93" s="18" t="s">
        <v>740</v>
      </c>
    </row>
    <row r="94" spans="1:7" x14ac:dyDescent="0.25">
      <c r="A94" s="18" t="s">
        <v>80</v>
      </c>
      <c r="B94" s="18" t="s">
        <v>741</v>
      </c>
      <c r="C94" s="18" t="s">
        <v>326</v>
      </c>
      <c r="D94" s="18" t="s">
        <v>405</v>
      </c>
      <c r="E94" s="18"/>
      <c r="F94" t="str">
        <f t="shared" si="1"/>
        <v>Barrett Burston Roasted Malt55LB/25KG</v>
      </c>
      <c r="G94" s="18" t="s">
        <v>741</v>
      </c>
    </row>
    <row r="95" spans="1:7" x14ac:dyDescent="0.25">
      <c r="A95" s="18" t="s">
        <v>80</v>
      </c>
      <c r="B95" s="18" t="s">
        <v>742</v>
      </c>
      <c r="C95" s="18" t="s">
        <v>329</v>
      </c>
      <c r="D95" s="18" t="s">
        <v>405</v>
      </c>
      <c r="E95" s="18"/>
      <c r="F95" t="str">
        <f t="shared" si="1"/>
        <v>Barrett Burston Roasted MaltTOTE500KG</v>
      </c>
      <c r="G95" s="18" t="s">
        <v>742</v>
      </c>
    </row>
    <row r="96" spans="1:7" x14ac:dyDescent="0.25">
      <c r="A96" s="18" t="s">
        <v>81</v>
      </c>
      <c r="B96" s="18" t="s">
        <v>743</v>
      </c>
      <c r="C96" s="18" t="s">
        <v>328</v>
      </c>
      <c r="D96" s="18" t="s">
        <v>406</v>
      </c>
      <c r="E96" s="18"/>
      <c r="F96" t="str">
        <f t="shared" si="1"/>
        <v>Barrett Burston Roasted Malt BulkBULK</v>
      </c>
      <c r="G96" s="18" t="s">
        <v>743</v>
      </c>
    </row>
    <row r="97" spans="1:7" x14ac:dyDescent="0.25">
      <c r="A97" s="18" t="s">
        <v>82</v>
      </c>
      <c r="B97" s="18" t="s">
        <v>744</v>
      </c>
      <c r="C97" s="18" t="s">
        <v>325</v>
      </c>
      <c r="D97" s="18" t="s">
        <v>407</v>
      </c>
      <c r="E97" s="18"/>
      <c r="F97" t="str">
        <f t="shared" si="1"/>
        <v>Barrett Burston Roasted Barley1MT/2200LB</v>
      </c>
      <c r="G97" s="18" t="s">
        <v>744</v>
      </c>
    </row>
    <row r="98" spans="1:7" x14ac:dyDescent="0.25">
      <c r="A98" s="18" t="s">
        <v>82</v>
      </c>
      <c r="B98" s="18" t="s">
        <v>745</v>
      </c>
      <c r="C98" s="18" t="s">
        <v>326</v>
      </c>
      <c r="D98" s="18" t="s">
        <v>407</v>
      </c>
      <c r="E98" s="18"/>
      <c r="F98" t="str">
        <f t="shared" si="1"/>
        <v>Barrett Burston Roasted Barley55LB/25KG</v>
      </c>
      <c r="G98" s="18" t="s">
        <v>745</v>
      </c>
    </row>
    <row r="99" spans="1:7" x14ac:dyDescent="0.25">
      <c r="A99" s="18" t="s">
        <v>82</v>
      </c>
      <c r="B99" s="18" t="s">
        <v>746</v>
      </c>
      <c r="C99" s="18" t="s">
        <v>327</v>
      </c>
      <c r="D99" s="18" t="s">
        <v>407</v>
      </c>
      <c r="E99" s="18"/>
      <c r="F99" t="str">
        <f t="shared" si="1"/>
        <v>Barrett Burston Roasted BarleyTOTE900KG</v>
      </c>
      <c r="G99" s="18" t="s">
        <v>746</v>
      </c>
    </row>
    <row r="100" spans="1:7" x14ac:dyDescent="0.25">
      <c r="A100" s="18" t="s">
        <v>83</v>
      </c>
      <c r="B100" s="18" t="s">
        <v>747</v>
      </c>
      <c r="C100" s="18" t="s">
        <v>328</v>
      </c>
      <c r="D100" s="18" t="s">
        <v>408</v>
      </c>
      <c r="E100" s="18"/>
      <c r="F100" t="str">
        <f t="shared" si="1"/>
        <v>Barrett Burston Roasted Barley BulkBULK</v>
      </c>
      <c r="G100" s="18" t="s">
        <v>747</v>
      </c>
    </row>
    <row r="101" spans="1:7" x14ac:dyDescent="0.25">
      <c r="A101" s="18" t="s">
        <v>84</v>
      </c>
      <c r="B101" s="18" t="s">
        <v>748</v>
      </c>
      <c r="C101" s="18" t="s">
        <v>326</v>
      </c>
      <c r="D101" s="18" t="s">
        <v>409</v>
      </c>
      <c r="E101" s="18"/>
      <c r="F101" t="str">
        <f t="shared" si="1"/>
        <v>Barrett Burston Victorian Ale Malt55LB/25KG</v>
      </c>
      <c r="G101" s="18" t="s">
        <v>748</v>
      </c>
    </row>
    <row r="102" spans="1:7" x14ac:dyDescent="0.25">
      <c r="A102" s="18" t="s">
        <v>85</v>
      </c>
      <c r="B102" s="18" t="s">
        <v>749</v>
      </c>
      <c r="C102" s="18" t="s">
        <v>328</v>
      </c>
      <c r="D102" s="18" t="s">
        <v>410</v>
      </c>
      <c r="E102" s="18"/>
      <c r="F102" t="str">
        <f t="shared" si="1"/>
        <v>Barrett Burston Victorian Ale Malt BulkBULK</v>
      </c>
      <c r="G102" s="18" t="s">
        <v>749</v>
      </c>
    </row>
    <row r="103" spans="1:7" x14ac:dyDescent="0.25">
      <c r="A103" s="18" t="s">
        <v>86</v>
      </c>
      <c r="B103" s="18" t="s">
        <v>750</v>
      </c>
      <c r="C103" s="18" t="s">
        <v>325</v>
      </c>
      <c r="D103" s="18" t="s">
        <v>411</v>
      </c>
      <c r="E103" s="18"/>
      <c r="F103" t="str">
        <f t="shared" si="1"/>
        <v>Barrett Burston Vienna Malt1MT/2200LB</v>
      </c>
      <c r="G103" s="18" t="s">
        <v>750</v>
      </c>
    </row>
    <row r="104" spans="1:7" x14ac:dyDescent="0.25">
      <c r="A104" s="18" t="s">
        <v>86</v>
      </c>
      <c r="B104" s="18" t="s">
        <v>751</v>
      </c>
      <c r="C104" s="18" t="s">
        <v>326</v>
      </c>
      <c r="D104" s="18" t="s">
        <v>411</v>
      </c>
      <c r="E104" s="18"/>
      <c r="F104" t="str">
        <f t="shared" si="1"/>
        <v>Barrett Burston Vienna Malt55LB/25KG</v>
      </c>
      <c r="G104" s="18" t="s">
        <v>751</v>
      </c>
    </row>
    <row r="105" spans="1:7" x14ac:dyDescent="0.25">
      <c r="A105" s="18" t="s">
        <v>86</v>
      </c>
      <c r="B105" s="18" t="s">
        <v>752</v>
      </c>
      <c r="C105" s="18" t="s">
        <v>329</v>
      </c>
      <c r="D105" s="18" t="s">
        <v>411</v>
      </c>
      <c r="E105" s="18"/>
      <c r="F105" t="str">
        <f t="shared" si="1"/>
        <v>Barrett Burston Vienna MaltTOTE500KG</v>
      </c>
      <c r="G105" s="18" t="s">
        <v>752</v>
      </c>
    </row>
    <row r="106" spans="1:7" x14ac:dyDescent="0.25">
      <c r="A106" s="18" t="s">
        <v>87</v>
      </c>
      <c r="B106" s="18" t="s">
        <v>753</v>
      </c>
      <c r="C106" s="18" t="s">
        <v>328</v>
      </c>
      <c r="D106" s="18" t="s">
        <v>412</v>
      </c>
      <c r="E106" s="18"/>
      <c r="F106" t="str">
        <f t="shared" si="1"/>
        <v>Barrett Burston Vienna Malt BulkBULK</v>
      </c>
      <c r="G106" s="18" t="s">
        <v>753</v>
      </c>
    </row>
    <row r="107" spans="1:7" x14ac:dyDescent="0.25">
      <c r="A107" s="18" t="s">
        <v>88</v>
      </c>
      <c r="B107" s="18" t="s">
        <v>754</v>
      </c>
      <c r="C107" s="18" t="s">
        <v>326</v>
      </c>
      <c r="D107" s="18" t="s">
        <v>413</v>
      </c>
      <c r="E107" s="18"/>
      <c r="F107" t="str">
        <f t="shared" si="1"/>
        <v>Barrett Burston Victorian Pale Malt55LB/25KG</v>
      </c>
      <c r="G107" s="18" t="s">
        <v>754</v>
      </c>
    </row>
    <row r="108" spans="1:7" x14ac:dyDescent="0.25">
      <c r="A108" s="18" t="s">
        <v>89</v>
      </c>
      <c r="B108" s="18" t="s">
        <v>755</v>
      </c>
      <c r="C108" s="18" t="s">
        <v>328</v>
      </c>
      <c r="D108" s="18" t="s">
        <v>414</v>
      </c>
      <c r="E108" s="18"/>
      <c r="F108" t="str">
        <f t="shared" si="1"/>
        <v>Barrett Burston Victorian Pale Malt BulkBULK</v>
      </c>
      <c r="G108" s="18" t="s">
        <v>755</v>
      </c>
    </row>
    <row r="109" spans="1:7" x14ac:dyDescent="0.25">
      <c r="A109" s="18" t="s">
        <v>90</v>
      </c>
      <c r="B109" s="18" t="s">
        <v>756</v>
      </c>
      <c r="C109" s="18" t="s">
        <v>325</v>
      </c>
      <c r="D109" s="18" t="s">
        <v>415</v>
      </c>
      <c r="E109" s="18"/>
      <c r="F109" t="str">
        <f t="shared" si="1"/>
        <v>Barrett Burston Wheat Malt1MT/2200LB</v>
      </c>
      <c r="G109" s="18" t="s">
        <v>756</v>
      </c>
    </row>
    <row r="110" spans="1:7" x14ac:dyDescent="0.25">
      <c r="A110" s="18" t="s">
        <v>90</v>
      </c>
      <c r="B110" s="18" t="s">
        <v>757</v>
      </c>
      <c r="C110" s="18" t="s">
        <v>326</v>
      </c>
      <c r="D110" s="18" t="s">
        <v>415</v>
      </c>
      <c r="E110" s="18"/>
      <c r="F110" t="str">
        <f t="shared" si="1"/>
        <v>Barrett Burston Wheat Malt55LB/25KG</v>
      </c>
      <c r="G110" s="18" t="s">
        <v>757</v>
      </c>
    </row>
    <row r="111" spans="1:7" x14ac:dyDescent="0.25">
      <c r="A111" s="18" t="s">
        <v>90</v>
      </c>
      <c r="B111" s="18" t="s">
        <v>758</v>
      </c>
      <c r="C111" s="18" t="s">
        <v>329</v>
      </c>
      <c r="D111" s="18" t="s">
        <v>415</v>
      </c>
      <c r="E111" s="18"/>
      <c r="F111" t="str">
        <f t="shared" si="1"/>
        <v>Barrett Burston Wheat MaltTOTE500KG</v>
      </c>
      <c r="G111" s="18" t="s">
        <v>758</v>
      </c>
    </row>
    <row r="112" spans="1:7" x14ac:dyDescent="0.25">
      <c r="A112" s="18" t="s">
        <v>90</v>
      </c>
      <c r="B112" s="18" t="s">
        <v>759</v>
      </c>
      <c r="C112" s="18" t="s">
        <v>330</v>
      </c>
      <c r="D112" s="18" t="s">
        <v>415</v>
      </c>
      <c r="E112" s="18"/>
      <c r="F112" t="str">
        <f t="shared" si="1"/>
        <v>Barrett Burston Wheat MaltTOTE400KG</v>
      </c>
      <c r="G112" s="18" t="s">
        <v>759</v>
      </c>
    </row>
    <row r="113" spans="1:7" x14ac:dyDescent="0.25">
      <c r="A113" s="18" t="s">
        <v>91</v>
      </c>
      <c r="B113" s="18" t="s">
        <v>760</v>
      </c>
      <c r="C113" s="18" t="s">
        <v>328</v>
      </c>
      <c r="D113" s="18" t="s">
        <v>416</v>
      </c>
      <c r="E113" s="18"/>
      <c r="F113" t="str">
        <f t="shared" si="1"/>
        <v>Barrett Burston Wheat Malt BulkBULK</v>
      </c>
      <c r="G113" s="18" t="s">
        <v>760</v>
      </c>
    </row>
    <row r="114" spans="1:7" x14ac:dyDescent="0.25">
      <c r="A114" s="18" t="s">
        <v>92</v>
      </c>
      <c r="B114" s="18" t="s">
        <v>761</v>
      </c>
      <c r="C114" s="18" t="s">
        <v>326</v>
      </c>
      <c r="D114" s="18" t="s">
        <v>417</v>
      </c>
      <c r="E114" s="18"/>
      <c r="F114" t="str">
        <f t="shared" si="1"/>
        <v>Bairds Amber Malt55LB/25KG</v>
      </c>
      <c r="G114" s="18" t="s">
        <v>761</v>
      </c>
    </row>
    <row r="115" spans="1:7" x14ac:dyDescent="0.25">
      <c r="A115" s="18" t="s">
        <v>93</v>
      </c>
      <c r="B115" s="18" t="s">
        <v>762</v>
      </c>
      <c r="C115" s="18" t="s">
        <v>326</v>
      </c>
      <c r="D115" s="18" t="s">
        <v>418</v>
      </c>
      <c r="E115" s="18"/>
      <c r="F115" t="str">
        <f t="shared" si="1"/>
        <v>Bairds Black Malt55LB/25KG</v>
      </c>
      <c r="G115" s="18" t="s">
        <v>762</v>
      </c>
    </row>
    <row r="116" spans="1:7" x14ac:dyDescent="0.25">
      <c r="A116" s="18" t="s">
        <v>94</v>
      </c>
      <c r="B116" s="18" t="s">
        <v>763</v>
      </c>
      <c r="C116" s="18" t="s">
        <v>326</v>
      </c>
      <c r="D116" s="18" t="s">
        <v>419</v>
      </c>
      <c r="E116" s="18"/>
      <c r="F116" t="str">
        <f t="shared" si="1"/>
        <v>Bairds Brown Malt55LB/25KG</v>
      </c>
      <c r="G116" s="18" t="s">
        <v>763</v>
      </c>
    </row>
    <row r="117" spans="1:7" x14ac:dyDescent="0.25">
      <c r="A117" s="18" t="s">
        <v>95</v>
      </c>
      <c r="B117" s="18" t="s">
        <v>764</v>
      </c>
      <c r="C117" s="18" t="s">
        <v>326</v>
      </c>
      <c r="D117" s="18" t="s">
        <v>420</v>
      </c>
      <c r="E117" s="18"/>
      <c r="F117" t="str">
        <f t="shared" si="1"/>
        <v>Bairds Light Crystal Malt 50..60 ASBC55LB/25KG</v>
      </c>
      <c r="G117" s="18" t="s">
        <v>764</v>
      </c>
    </row>
    <row r="118" spans="1:7" x14ac:dyDescent="0.25">
      <c r="A118" s="18" t="s">
        <v>96</v>
      </c>
      <c r="B118" s="18" t="s">
        <v>765</v>
      </c>
      <c r="C118" s="18" t="s">
        <v>326</v>
      </c>
      <c r="D118" s="18" t="s">
        <v>421</v>
      </c>
      <c r="E118" s="18"/>
      <c r="F118" t="str">
        <f t="shared" si="1"/>
        <v>Bairds Medium Crystal Malt 70..80 ASBC55LB/25KG</v>
      </c>
      <c r="G118" s="18" t="s">
        <v>765</v>
      </c>
    </row>
    <row r="119" spans="1:7" x14ac:dyDescent="0.25">
      <c r="A119" s="18" t="s">
        <v>97</v>
      </c>
      <c r="B119" s="18" t="s">
        <v>766</v>
      </c>
      <c r="C119" s="18" t="s">
        <v>326</v>
      </c>
      <c r="D119" s="18" t="s">
        <v>422</v>
      </c>
      <c r="E119" s="18"/>
      <c r="F119" t="str">
        <f t="shared" si="1"/>
        <v>Bairds Chocolate Malt55LB/25KG</v>
      </c>
      <c r="G119" s="18" t="s">
        <v>766</v>
      </c>
    </row>
    <row r="120" spans="1:7" x14ac:dyDescent="0.25">
      <c r="A120" s="18" t="s">
        <v>98</v>
      </c>
      <c r="B120" s="18" t="s">
        <v>767</v>
      </c>
      <c r="C120" s="18" t="s">
        <v>326</v>
      </c>
      <c r="D120" s="18" t="s">
        <v>423</v>
      </c>
      <c r="E120" s="18"/>
      <c r="F120" t="str">
        <f t="shared" si="1"/>
        <v>Bairds Medium Cara Malt 30..37 ASBC55LB/25KG</v>
      </c>
      <c r="G120" s="18" t="s">
        <v>767</v>
      </c>
    </row>
    <row r="121" spans="1:7" x14ac:dyDescent="0.25">
      <c r="A121" s="18" t="s">
        <v>99</v>
      </c>
      <c r="B121" s="18" t="s">
        <v>768</v>
      </c>
      <c r="C121" s="18" t="s">
        <v>326</v>
      </c>
      <c r="D121" s="18" t="s">
        <v>424</v>
      </c>
      <c r="E121" s="18"/>
      <c r="F121" t="str">
        <f t="shared" si="1"/>
        <v>Bairds Dark Crystal Malt 135..165 ASBC55LB/25KG</v>
      </c>
      <c r="G121" s="18" t="s">
        <v>768</v>
      </c>
    </row>
    <row r="122" spans="1:7" x14ac:dyDescent="0.25">
      <c r="A122" s="18" t="s">
        <v>100</v>
      </c>
      <c r="B122" s="18" t="s">
        <v>769</v>
      </c>
      <c r="C122" s="18" t="s">
        <v>326</v>
      </c>
      <c r="D122" s="18" t="s">
        <v>425</v>
      </c>
      <c r="E122" s="18"/>
      <c r="F122" t="str">
        <f t="shared" si="1"/>
        <v>Bairds Distilling Malt55LB/25KG</v>
      </c>
      <c r="G122" s="18" t="s">
        <v>769</v>
      </c>
    </row>
    <row r="123" spans="1:7" x14ac:dyDescent="0.25">
      <c r="A123" s="18" t="s">
        <v>101</v>
      </c>
      <c r="B123" s="18" t="s">
        <v>770</v>
      </c>
      <c r="C123" s="18" t="s">
        <v>326</v>
      </c>
      <c r="D123" s="18" t="s">
        <v>426</v>
      </c>
      <c r="E123" s="18"/>
      <c r="F123" t="str">
        <f t="shared" si="1"/>
        <v>Bairds Extra Dark Crystal Malt55LB/25KG</v>
      </c>
      <c r="G123" s="18" t="s">
        <v>770</v>
      </c>
    </row>
    <row r="124" spans="1:7" x14ac:dyDescent="0.25">
      <c r="A124" s="18" t="s">
        <v>102</v>
      </c>
      <c r="B124" s="18" t="s">
        <v>771</v>
      </c>
      <c r="C124" s="18" t="s">
        <v>326</v>
      </c>
      <c r="D124" s="18" t="s">
        <v>427</v>
      </c>
      <c r="E124" s="18"/>
      <c r="F124" t="str">
        <f t="shared" si="1"/>
        <v>Bairds Flaked Maize (Yellow corn) Non GMO55LB/25KG</v>
      </c>
      <c r="G124" s="18" t="s">
        <v>771</v>
      </c>
    </row>
    <row r="125" spans="1:7" x14ac:dyDescent="0.25">
      <c r="A125" s="18" t="s">
        <v>103</v>
      </c>
      <c r="B125" s="18" t="s">
        <v>772</v>
      </c>
      <c r="C125" s="18" t="s">
        <v>326</v>
      </c>
      <c r="D125" s="18" t="s">
        <v>428</v>
      </c>
      <c r="E125" s="18"/>
      <c r="F125" t="str">
        <f t="shared" si="1"/>
        <v>Bairds Torrefied Flaked Wheat55LB/25KG</v>
      </c>
      <c r="G125" s="18" t="s">
        <v>772</v>
      </c>
    </row>
    <row r="126" spans="1:7" x14ac:dyDescent="0.25">
      <c r="A126" s="18" t="s">
        <v>104</v>
      </c>
      <c r="B126" s="18" t="s">
        <v>773</v>
      </c>
      <c r="C126" s="18" t="s">
        <v>326</v>
      </c>
      <c r="D126" s="18" t="s">
        <v>429</v>
      </c>
      <c r="E126" s="18"/>
      <c r="F126" t="str">
        <f t="shared" si="1"/>
        <v>Bairds Heavily Peated Malt55LB/25KG</v>
      </c>
      <c r="G126" s="18" t="s">
        <v>773</v>
      </c>
    </row>
    <row r="127" spans="1:7" x14ac:dyDescent="0.25">
      <c r="A127" s="18" t="s">
        <v>105</v>
      </c>
      <c r="B127" s="18" t="s">
        <v>774</v>
      </c>
      <c r="C127" s="18" t="s">
        <v>326</v>
      </c>
      <c r="D127" s="18" t="s">
        <v>430</v>
      </c>
      <c r="E127" s="18"/>
      <c r="F127" t="str">
        <f t="shared" si="1"/>
        <v>Bairds Lager Malt55LB/25KG</v>
      </c>
      <c r="G127" s="18" t="s">
        <v>774</v>
      </c>
    </row>
    <row r="128" spans="1:7" x14ac:dyDescent="0.25">
      <c r="A128" s="18" t="s">
        <v>106</v>
      </c>
      <c r="B128" s="18" t="s">
        <v>775</v>
      </c>
      <c r="C128" s="18" t="s">
        <v>326</v>
      </c>
      <c r="D128" s="18" t="s">
        <v>431</v>
      </c>
      <c r="E128" s="18"/>
      <c r="F128" t="str">
        <f t="shared" si="1"/>
        <v>Bairds Light Cara Malt55LB/25KG</v>
      </c>
      <c r="G128" s="18" t="s">
        <v>775</v>
      </c>
    </row>
    <row r="129" spans="1:7" x14ac:dyDescent="0.25">
      <c r="A129" s="18" t="s">
        <v>107</v>
      </c>
      <c r="B129" s="18" t="s">
        <v>776</v>
      </c>
      <c r="C129" s="18" t="s">
        <v>326</v>
      </c>
      <c r="D129" s="18" t="s">
        <v>432</v>
      </c>
      <c r="E129" s="18"/>
      <c r="F129" t="str">
        <f t="shared" si="1"/>
        <v>Bairds Low Color Pale Ale Malt55LB/25KG</v>
      </c>
      <c r="G129" s="18" t="s">
        <v>776</v>
      </c>
    </row>
    <row r="130" spans="1:7" x14ac:dyDescent="0.25">
      <c r="A130" s="18" t="s">
        <v>108</v>
      </c>
      <c r="B130" s="18" t="s">
        <v>777</v>
      </c>
      <c r="C130" s="18" t="s">
        <v>326</v>
      </c>
      <c r="D130" s="18" t="s">
        <v>433</v>
      </c>
      <c r="E130" s="18"/>
      <c r="F130" t="str">
        <f t="shared" si="1"/>
        <v>Bairds Maris Otter Pale Ale Malt55LB/25KG</v>
      </c>
      <c r="G130" s="18" t="s">
        <v>777</v>
      </c>
    </row>
    <row r="131" spans="1:7" x14ac:dyDescent="0.25">
      <c r="A131" s="18" t="s">
        <v>109</v>
      </c>
      <c r="B131" s="18" t="s">
        <v>778</v>
      </c>
      <c r="C131" s="18" t="s">
        <v>326</v>
      </c>
      <c r="D131" s="18" t="s">
        <v>434</v>
      </c>
      <c r="E131" s="18"/>
      <c r="F131" t="str">
        <f t="shared" si="1"/>
        <v>Bairds Pale Ale Malt55LB/25KG</v>
      </c>
      <c r="G131" s="18" t="s">
        <v>778</v>
      </c>
    </row>
    <row r="132" spans="1:7" x14ac:dyDescent="0.25">
      <c r="A132" s="18" t="s">
        <v>110</v>
      </c>
      <c r="B132" s="18" t="s">
        <v>779</v>
      </c>
      <c r="C132" s="18" t="s">
        <v>326</v>
      </c>
      <c r="D132" s="18" t="s">
        <v>435</v>
      </c>
      <c r="E132" s="18"/>
      <c r="F132" t="str">
        <f t="shared" ref="F132:F195" si="2">CONCATENATE(A132,C132,E132)</f>
        <v>Bairds Pale Chocolate Malt55LB/25KG</v>
      </c>
      <c r="G132" s="18" t="s">
        <v>779</v>
      </c>
    </row>
    <row r="133" spans="1:7" x14ac:dyDescent="0.25">
      <c r="A133" s="18" t="s">
        <v>111</v>
      </c>
      <c r="B133" s="18" t="s">
        <v>780</v>
      </c>
      <c r="C133" s="18" t="s">
        <v>326</v>
      </c>
      <c r="D133" s="18" t="s">
        <v>436</v>
      </c>
      <c r="E133" s="18"/>
      <c r="F133" t="str">
        <f t="shared" si="2"/>
        <v>Bairds Roasted Barley55LB/25KG</v>
      </c>
      <c r="G133" s="18" t="s">
        <v>780</v>
      </c>
    </row>
    <row r="134" spans="1:7" x14ac:dyDescent="0.25">
      <c r="A134" s="18" t="s">
        <v>112</v>
      </c>
      <c r="B134" s="18" t="s">
        <v>781</v>
      </c>
      <c r="C134" s="18" t="s">
        <v>326</v>
      </c>
      <c r="D134" s="18" t="s">
        <v>437</v>
      </c>
      <c r="E134" s="18"/>
      <c r="F134" t="str">
        <f t="shared" si="2"/>
        <v>Blue Lake Bumped Oats55LB/25KG</v>
      </c>
      <c r="G134" s="18" t="s">
        <v>781</v>
      </c>
    </row>
    <row r="135" spans="1:7" x14ac:dyDescent="0.25">
      <c r="A135" s="18" t="s">
        <v>113</v>
      </c>
      <c r="B135" s="18" t="s">
        <v>782</v>
      </c>
      <c r="C135" s="18" t="s">
        <v>326</v>
      </c>
      <c r="D135" s="18" t="s">
        <v>438</v>
      </c>
      <c r="E135" s="18"/>
      <c r="F135" t="str">
        <f t="shared" si="2"/>
        <v>Blue Lake Rolled BarleyFlakes55LB/25KG</v>
      </c>
      <c r="G135" s="18" t="s">
        <v>782</v>
      </c>
    </row>
    <row r="136" spans="1:7" x14ac:dyDescent="0.25">
      <c r="A136" s="18" t="s">
        <v>114</v>
      </c>
      <c r="B136" s="18" t="s">
        <v>783</v>
      </c>
      <c r="C136" s="18" t="s">
        <v>326</v>
      </c>
      <c r="D136" s="18" t="s">
        <v>439</v>
      </c>
      <c r="E136" s="18"/>
      <c r="F136" t="str">
        <f t="shared" si="2"/>
        <v>Blue Lake Rolled Oat Flakes55LB/25KG</v>
      </c>
      <c r="G136" s="18" t="s">
        <v>783</v>
      </c>
    </row>
    <row r="137" spans="1:7" x14ac:dyDescent="0.25">
      <c r="A137" s="18" t="s">
        <v>115</v>
      </c>
      <c r="B137" s="18" t="s">
        <v>784</v>
      </c>
      <c r="C137" s="18" t="s">
        <v>326</v>
      </c>
      <c r="D137" s="18" t="s">
        <v>440</v>
      </c>
      <c r="E137" s="18"/>
      <c r="F137" t="str">
        <f t="shared" si="2"/>
        <v>Blue Lake Rice Flakes55LB/25KG</v>
      </c>
      <c r="G137" s="18" t="s">
        <v>784</v>
      </c>
    </row>
    <row r="138" spans="1:7" x14ac:dyDescent="0.25">
      <c r="A138" s="18" t="s">
        <v>116</v>
      </c>
      <c r="B138" s="18" t="s">
        <v>785</v>
      </c>
      <c r="C138" s="18" t="s">
        <v>325</v>
      </c>
      <c r="D138" s="18" t="s">
        <v>441</v>
      </c>
      <c r="E138" s="18"/>
      <c r="F138" t="str">
        <f t="shared" si="2"/>
        <v>Blue Lake Rolled Wheat Flakes1MT/2200LB</v>
      </c>
      <c r="G138" s="18" t="s">
        <v>785</v>
      </c>
    </row>
    <row r="139" spans="1:7" x14ac:dyDescent="0.25">
      <c r="A139" s="18" t="s">
        <v>116</v>
      </c>
      <c r="B139" s="18" t="s">
        <v>786</v>
      </c>
      <c r="C139" s="18" t="s">
        <v>326</v>
      </c>
      <c r="D139" s="18" t="s">
        <v>441</v>
      </c>
      <c r="E139" s="18"/>
      <c r="F139" t="str">
        <f t="shared" si="2"/>
        <v>Blue Lake Rolled Wheat Flakes55LB/25KG</v>
      </c>
      <c r="G139" s="18" t="s">
        <v>786</v>
      </c>
    </row>
    <row r="140" spans="1:7" x14ac:dyDescent="0.25">
      <c r="A140" s="18" t="s">
        <v>117</v>
      </c>
      <c r="B140" s="18" t="s">
        <v>787</v>
      </c>
      <c r="C140" s="18" t="s">
        <v>326</v>
      </c>
      <c r="D140" s="18" t="s">
        <v>442</v>
      </c>
      <c r="E140" s="18"/>
      <c r="F140" t="str">
        <f t="shared" si="2"/>
        <v>Blue Lake Stabilised Cut Groats55LB/25KG</v>
      </c>
      <c r="G140" s="18" t="s">
        <v>787</v>
      </c>
    </row>
    <row r="141" spans="1:7" x14ac:dyDescent="0.25">
      <c r="A141" s="18" t="s">
        <v>118</v>
      </c>
      <c r="B141" s="18" t="s">
        <v>788</v>
      </c>
      <c r="C141" s="18" t="s">
        <v>325</v>
      </c>
      <c r="D141" s="18" t="s">
        <v>443</v>
      </c>
      <c r="E141" s="18"/>
      <c r="F141" t="str">
        <f t="shared" si="2"/>
        <v>Blue Lake Kilned Groats1MT/2200LB</v>
      </c>
      <c r="G141" s="18" t="s">
        <v>788</v>
      </c>
    </row>
    <row r="142" spans="1:7" x14ac:dyDescent="0.25">
      <c r="A142" s="18" t="s">
        <v>118</v>
      </c>
      <c r="B142" s="18" t="s">
        <v>789</v>
      </c>
      <c r="C142" s="18" t="s">
        <v>326</v>
      </c>
      <c r="D142" s="18" t="s">
        <v>443</v>
      </c>
      <c r="E142" s="18"/>
      <c r="F142" t="str">
        <f t="shared" si="2"/>
        <v>Blue Lake Kilned Groats55LB/25KG</v>
      </c>
      <c r="G142" s="18" t="s">
        <v>789</v>
      </c>
    </row>
    <row r="143" spans="1:7" x14ac:dyDescent="0.25">
      <c r="A143" s="18" t="s">
        <v>118</v>
      </c>
      <c r="B143" s="18" t="s">
        <v>790</v>
      </c>
      <c r="C143" s="18" t="s">
        <v>331</v>
      </c>
      <c r="D143" s="18" t="s">
        <v>443</v>
      </c>
      <c r="E143" s="18"/>
      <c r="F143" t="str">
        <f t="shared" si="2"/>
        <v>Blue Lake Kilned Groats88LB/40KG</v>
      </c>
      <c r="G143" s="18" t="s">
        <v>790</v>
      </c>
    </row>
    <row r="144" spans="1:7" x14ac:dyDescent="0.25">
      <c r="A144" s="18" t="s">
        <v>119</v>
      </c>
      <c r="B144" s="18" t="s">
        <v>791</v>
      </c>
      <c r="C144" s="18" t="s">
        <v>326</v>
      </c>
      <c r="D144" s="18" t="s">
        <v>444</v>
      </c>
      <c r="E144" s="18"/>
      <c r="F144" t="str">
        <f t="shared" si="2"/>
        <v>Blue Lake Rolled Spelt Flakes55LB/25KG</v>
      </c>
      <c r="G144" s="18" t="s">
        <v>791</v>
      </c>
    </row>
    <row r="145" spans="1:7" x14ac:dyDescent="0.25">
      <c r="A145" s="18" t="s">
        <v>120</v>
      </c>
      <c r="B145" s="18" t="s">
        <v>792</v>
      </c>
      <c r="C145" s="18" t="s">
        <v>332</v>
      </c>
      <c r="D145" s="18" t="s">
        <v>445</v>
      </c>
      <c r="E145" s="18"/>
      <c r="F145" t="str">
        <f t="shared" si="2"/>
        <v>Briess Malting Blonde RoastOat Malt50LB/22.7K</v>
      </c>
      <c r="G145" s="18" t="s">
        <v>792</v>
      </c>
    </row>
    <row r="146" spans="1:7" x14ac:dyDescent="0.25">
      <c r="A146" s="18" t="s">
        <v>121</v>
      </c>
      <c r="B146" s="18" t="s">
        <v>793</v>
      </c>
      <c r="C146" s="18" t="s">
        <v>332</v>
      </c>
      <c r="D146" s="18" t="s">
        <v>446</v>
      </c>
      <c r="E146" s="18"/>
      <c r="F146" t="str">
        <f t="shared" si="2"/>
        <v>Briess Malting CBW Golden Light DME50LB/22.7K</v>
      </c>
      <c r="G146" s="18" t="s">
        <v>793</v>
      </c>
    </row>
    <row r="147" spans="1:7" x14ac:dyDescent="0.25">
      <c r="A147" s="18" t="s">
        <v>122</v>
      </c>
      <c r="B147" s="18" t="s">
        <v>794</v>
      </c>
      <c r="C147" s="18" t="s">
        <v>332</v>
      </c>
      <c r="D147" s="18" t="s">
        <v>447</v>
      </c>
      <c r="E147" s="18"/>
      <c r="F147" t="str">
        <f t="shared" si="2"/>
        <v>Briess Malting CBW Pilsen Light DME50LB/22.7K</v>
      </c>
      <c r="G147" s="18" t="s">
        <v>794</v>
      </c>
    </row>
    <row r="148" spans="1:7" x14ac:dyDescent="0.25">
      <c r="A148" s="18" t="s">
        <v>123</v>
      </c>
      <c r="B148" s="18" t="s">
        <v>795</v>
      </c>
      <c r="C148" s="18" t="s">
        <v>326</v>
      </c>
      <c r="D148" s="18" t="s">
        <v>448</v>
      </c>
      <c r="E148" s="18"/>
      <c r="F148" t="str">
        <f t="shared" si="2"/>
        <v>Bestmalz Acidulated Malt55LB/25KG</v>
      </c>
      <c r="G148" s="18" t="s">
        <v>795</v>
      </c>
    </row>
    <row r="149" spans="1:7" x14ac:dyDescent="0.25">
      <c r="A149" s="18" t="s">
        <v>124</v>
      </c>
      <c r="B149" s="18" t="s">
        <v>796</v>
      </c>
      <c r="C149" s="18" t="s">
        <v>326</v>
      </c>
      <c r="D149" s="18" t="s">
        <v>449</v>
      </c>
      <c r="E149" s="18"/>
      <c r="F149" t="str">
        <f t="shared" si="2"/>
        <v>Bestmalz Caramel Aromatic Malt55LB/25KG</v>
      </c>
      <c r="G149" s="18" t="s">
        <v>796</v>
      </c>
    </row>
    <row r="150" spans="1:7" x14ac:dyDescent="0.25">
      <c r="A150" s="18" t="s">
        <v>125</v>
      </c>
      <c r="B150" s="18" t="s">
        <v>797</v>
      </c>
      <c r="C150" s="18" t="s">
        <v>326</v>
      </c>
      <c r="D150" s="18" t="s">
        <v>450</v>
      </c>
      <c r="E150" s="18"/>
      <c r="F150" t="str">
        <f t="shared" si="2"/>
        <v>Bestmalz Biscuit Malt55LB/25KG</v>
      </c>
      <c r="G150" s="18" t="s">
        <v>797</v>
      </c>
    </row>
    <row r="151" spans="1:7" x14ac:dyDescent="0.25">
      <c r="A151" s="18" t="s">
        <v>126</v>
      </c>
      <c r="B151" s="18" t="s">
        <v>798</v>
      </c>
      <c r="C151" s="18" t="s">
        <v>326</v>
      </c>
      <c r="D151" s="18" t="s">
        <v>451</v>
      </c>
      <c r="E151" s="18"/>
      <c r="F151" t="str">
        <f t="shared" si="2"/>
        <v>Bestmalz Black Malt55LB/25KG</v>
      </c>
      <c r="G151" s="18" t="s">
        <v>798</v>
      </c>
    </row>
    <row r="152" spans="1:7" x14ac:dyDescent="0.25">
      <c r="A152" s="18" t="s">
        <v>127</v>
      </c>
      <c r="B152" s="18" t="s">
        <v>799</v>
      </c>
      <c r="C152" s="18" t="s">
        <v>326</v>
      </c>
      <c r="D152" s="18" t="s">
        <v>452</v>
      </c>
      <c r="E152" s="18"/>
      <c r="F152" t="str">
        <f t="shared" si="2"/>
        <v>Bestmalz Black Malt Extra55LB/25KG</v>
      </c>
      <c r="G152" s="18" t="s">
        <v>799</v>
      </c>
    </row>
    <row r="153" spans="1:7" x14ac:dyDescent="0.25">
      <c r="A153" s="18" t="s">
        <v>128</v>
      </c>
      <c r="B153" s="18" t="s">
        <v>800</v>
      </c>
      <c r="C153" s="18" t="s">
        <v>326</v>
      </c>
      <c r="D153" s="18" t="s">
        <v>453</v>
      </c>
      <c r="E153" s="18"/>
      <c r="F153" t="str">
        <f t="shared" si="2"/>
        <v>Bestmalz Caramel Hell55LB/25KG</v>
      </c>
      <c r="G153" s="18" t="s">
        <v>800</v>
      </c>
    </row>
    <row r="154" spans="1:7" x14ac:dyDescent="0.25">
      <c r="A154" s="18" t="s">
        <v>129</v>
      </c>
      <c r="B154" s="18" t="s">
        <v>801</v>
      </c>
      <c r="C154" s="18" t="s">
        <v>326</v>
      </c>
      <c r="D154" s="18" t="s">
        <v>454</v>
      </c>
      <c r="E154" s="18"/>
      <c r="F154" t="str">
        <f t="shared" si="2"/>
        <v>Bestmalz Caramel Amber55LB/25KG</v>
      </c>
      <c r="G154" s="18" t="s">
        <v>801</v>
      </c>
    </row>
    <row r="155" spans="1:7" x14ac:dyDescent="0.25">
      <c r="A155" s="18" t="s">
        <v>130</v>
      </c>
      <c r="B155" s="18" t="s">
        <v>802</v>
      </c>
      <c r="C155" s="18" t="s">
        <v>326</v>
      </c>
      <c r="D155" s="18" t="s">
        <v>455</v>
      </c>
      <c r="E155" s="18"/>
      <c r="F155" t="str">
        <f t="shared" si="2"/>
        <v>Bestmalz Chit Malt55LB/25KG</v>
      </c>
      <c r="G155" s="18" t="s">
        <v>802</v>
      </c>
    </row>
    <row r="156" spans="1:7" x14ac:dyDescent="0.25">
      <c r="A156" s="18" t="s">
        <v>131</v>
      </c>
      <c r="B156" s="18" t="s">
        <v>803</v>
      </c>
      <c r="C156" s="18" t="s">
        <v>326</v>
      </c>
      <c r="D156" s="18" t="s">
        <v>456</v>
      </c>
      <c r="E156" s="18"/>
      <c r="F156" t="str">
        <f t="shared" si="2"/>
        <v>Bestmalz Chocolate Malt55LB/25KG</v>
      </c>
      <c r="G156" s="18" t="s">
        <v>803</v>
      </c>
    </row>
    <row r="157" spans="1:7" x14ac:dyDescent="0.25">
      <c r="A157" s="18" t="s">
        <v>132</v>
      </c>
      <c r="B157" s="18" t="s">
        <v>804</v>
      </c>
      <c r="C157" s="18" t="s">
        <v>326</v>
      </c>
      <c r="D157" s="18" t="s">
        <v>457</v>
      </c>
      <c r="E157" s="18"/>
      <c r="F157" t="str">
        <f t="shared" si="2"/>
        <v>Bestmalz Caramel Munich I Malt55LB/25KG</v>
      </c>
      <c r="G157" s="18" t="s">
        <v>804</v>
      </c>
    </row>
    <row r="158" spans="1:7" x14ac:dyDescent="0.25">
      <c r="A158" s="18" t="s">
        <v>133</v>
      </c>
      <c r="B158" s="18" t="s">
        <v>805</v>
      </c>
      <c r="C158" s="18" t="s">
        <v>326</v>
      </c>
      <c r="D158" s="18" t="s">
        <v>458</v>
      </c>
      <c r="E158" s="18"/>
      <c r="F158" t="str">
        <f t="shared" si="2"/>
        <v>Bestmalz Caramel Munich II Malt55LB/25KG</v>
      </c>
      <c r="G158" s="18" t="s">
        <v>805</v>
      </c>
    </row>
    <row r="159" spans="1:7" x14ac:dyDescent="0.25">
      <c r="A159" s="18" t="s">
        <v>134</v>
      </c>
      <c r="B159" s="18" t="s">
        <v>806</v>
      </c>
      <c r="C159" s="18" t="s">
        <v>326</v>
      </c>
      <c r="D159" s="18" t="s">
        <v>459</v>
      </c>
      <c r="E159" s="18"/>
      <c r="F159" t="str">
        <f t="shared" si="2"/>
        <v>Bestmalz Caramel Munich III Malt55LB/25KG</v>
      </c>
      <c r="G159" s="18" t="s">
        <v>806</v>
      </c>
    </row>
    <row r="160" spans="1:7" x14ac:dyDescent="0.25">
      <c r="A160" s="18" t="s">
        <v>135</v>
      </c>
      <c r="B160" s="18" t="s">
        <v>807</v>
      </c>
      <c r="C160" s="18" t="s">
        <v>325</v>
      </c>
      <c r="D160" s="18" t="s">
        <v>460</v>
      </c>
      <c r="E160" s="18"/>
      <c r="F160" t="str">
        <f t="shared" si="2"/>
        <v>Bestmalz Caramel Pils Malt1MT/2200LB</v>
      </c>
      <c r="G160" s="18" t="s">
        <v>807</v>
      </c>
    </row>
    <row r="161" spans="1:7" x14ac:dyDescent="0.25">
      <c r="A161" s="18" t="s">
        <v>135</v>
      </c>
      <c r="B161" s="18" t="s">
        <v>808</v>
      </c>
      <c r="C161" s="18" t="s">
        <v>326</v>
      </c>
      <c r="D161" s="18" t="s">
        <v>460</v>
      </c>
      <c r="E161" s="18"/>
      <c r="F161" t="str">
        <f t="shared" si="2"/>
        <v>Bestmalz Caramel Pils Malt55LB/25KG</v>
      </c>
      <c r="G161" s="18" t="s">
        <v>808</v>
      </c>
    </row>
    <row r="162" spans="1:7" x14ac:dyDescent="0.25">
      <c r="A162" s="18" t="s">
        <v>136</v>
      </c>
      <c r="B162" s="18" t="s">
        <v>809</v>
      </c>
      <c r="C162" s="18" t="s">
        <v>326</v>
      </c>
      <c r="D162" s="18" t="s">
        <v>461</v>
      </c>
      <c r="E162" s="18"/>
      <c r="F162" t="str">
        <f t="shared" si="2"/>
        <v>Bestmalz Caramel Rye55LB/25KG</v>
      </c>
      <c r="G162" s="18" t="s">
        <v>809</v>
      </c>
    </row>
    <row r="163" spans="1:7" x14ac:dyDescent="0.25">
      <c r="A163" s="18" t="s">
        <v>137</v>
      </c>
      <c r="B163" s="18" t="s">
        <v>810</v>
      </c>
      <c r="C163" s="18" t="s">
        <v>326</v>
      </c>
      <c r="D163" s="18" t="s">
        <v>462</v>
      </c>
      <c r="E163" s="18"/>
      <c r="F163" t="str">
        <f t="shared" si="2"/>
        <v>Bestmalz Caramel Wheat55LB/25KG</v>
      </c>
      <c r="G163" s="18" t="s">
        <v>810</v>
      </c>
    </row>
    <row r="164" spans="1:7" x14ac:dyDescent="0.25">
      <c r="A164" s="18" t="s">
        <v>138</v>
      </c>
      <c r="B164" s="18" t="s">
        <v>811</v>
      </c>
      <c r="C164" s="18" t="s">
        <v>326</v>
      </c>
      <c r="D164" s="18" t="s">
        <v>463</v>
      </c>
      <c r="E164" s="18"/>
      <c r="F164" t="str">
        <f t="shared" si="2"/>
        <v>Bestmalz Dark Munich Malt55LB/25KG</v>
      </c>
      <c r="G164" s="18" t="s">
        <v>811</v>
      </c>
    </row>
    <row r="165" spans="1:7" x14ac:dyDescent="0.25">
      <c r="A165" s="18" t="s">
        <v>139</v>
      </c>
      <c r="B165" s="18" t="s">
        <v>812</v>
      </c>
      <c r="C165" s="18" t="s">
        <v>326</v>
      </c>
      <c r="D165" s="18" t="s">
        <v>464</v>
      </c>
      <c r="E165" s="18"/>
      <c r="F165" t="str">
        <f t="shared" si="2"/>
        <v>Bestmalz Wheat Malt Dark55LB/25KG</v>
      </c>
      <c r="G165" s="18" t="s">
        <v>812</v>
      </c>
    </row>
    <row r="166" spans="1:7" x14ac:dyDescent="0.25">
      <c r="A166" s="18" t="s">
        <v>140</v>
      </c>
      <c r="B166" s="18" t="s">
        <v>813</v>
      </c>
      <c r="C166" s="18" t="s">
        <v>326</v>
      </c>
      <c r="D166" s="18" t="s">
        <v>465</v>
      </c>
      <c r="E166" s="18"/>
      <c r="F166" t="str">
        <f t="shared" si="2"/>
        <v>Bestmalz German Tradition Malt55LB/25KG</v>
      </c>
      <c r="G166" s="18" t="s">
        <v>813</v>
      </c>
    </row>
    <row r="167" spans="1:7" x14ac:dyDescent="0.25">
      <c r="A167" s="18" t="s">
        <v>141</v>
      </c>
      <c r="B167" s="18" t="s">
        <v>814</v>
      </c>
      <c r="C167" s="18" t="s">
        <v>326</v>
      </c>
      <c r="D167" s="18" t="s">
        <v>466</v>
      </c>
      <c r="E167" s="18"/>
      <c r="F167" t="str">
        <f t="shared" si="2"/>
        <v>Bestmalz Heidelberg Malt55LB/25KG</v>
      </c>
      <c r="G167" s="18" t="s">
        <v>814</v>
      </c>
    </row>
    <row r="168" spans="1:7" x14ac:dyDescent="0.25">
      <c r="A168" s="18" t="s">
        <v>142</v>
      </c>
      <c r="B168" s="18" t="s">
        <v>815</v>
      </c>
      <c r="C168" s="18" t="s">
        <v>326</v>
      </c>
      <c r="D168" s="18" t="s">
        <v>467</v>
      </c>
      <c r="E168" s="18"/>
      <c r="F168" t="str">
        <f t="shared" si="2"/>
        <v>Bestmalz Light Melanoidin Malt55LB/25KG</v>
      </c>
      <c r="G168" s="18" t="s">
        <v>815</v>
      </c>
    </row>
    <row r="169" spans="1:7" x14ac:dyDescent="0.25">
      <c r="A169" s="18" t="s">
        <v>143</v>
      </c>
      <c r="B169" s="18" t="s">
        <v>816</v>
      </c>
      <c r="C169" s="18" t="s">
        <v>326</v>
      </c>
      <c r="D169" s="18" t="s">
        <v>468</v>
      </c>
      <c r="E169" s="18"/>
      <c r="F169" t="str">
        <f t="shared" si="2"/>
        <v>Bestmalz Melanoidin Malt55LB/25KG</v>
      </c>
      <c r="G169" s="18" t="s">
        <v>816</v>
      </c>
    </row>
    <row r="170" spans="1:7" x14ac:dyDescent="0.25">
      <c r="A170" s="18" t="s">
        <v>144</v>
      </c>
      <c r="B170" s="18" t="s">
        <v>817</v>
      </c>
      <c r="C170" s="18" t="s">
        <v>325</v>
      </c>
      <c r="D170" s="18" t="s">
        <v>469</v>
      </c>
      <c r="E170" s="18"/>
      <c r="F170" t="str">
        <f t="shared" si="2"/>
        <v>Bestmalz Munich Malt1MT/2200LB</v>
      </c>
      <c r="G170" s="18" t="s">
        <v>817</v>
      </c>
    </row>
    <row r="171" spans="1:7" x14ac:dyDescent="0.25">
      <c r="A171" s="18" t="s">
        <v>144</v>
      </c>
      <c r="B171" s="18" t="s">
        <v>818</v>
      </c>
      <c r="C171" s="18" t="s">
        <v>326</v>
      </c>
      <c r="D171" s="18" t="s">
        <v>469</v>
      </c>
      <c r="E171" s="18"/>
      <c r="F171" t="str">
        <f t="shared" si="2"/>
        <v>Bestmalz Munich Malt55LB/25KG</v>
      </c>
      <c r="G171" s="18" t="s">
        <v>818</v>
      </c>
    </row>
    <row r="172" spans="1:7" x14ac:dyDescent="0.25">
      <c r="A172" s="18" t="s">
        <v>145</v>
      </c>
      <c r="B172" s="18" t="s">
        <v>819</v>
      </c>
      <c r="C172" s="18" t="s">
        <v>326</v>
      </c>
      <c r="D172" s="18" t="s">
        <v>470</v>
      </c>
      <c r="E172" s="18"/>
      <c r="F172" t="str">
        <f t="shared" si="2"/>
        <v>Bestmalz Organic Pilsen Malt55LB/25KG</v>
      </c>
      <c r="G172" s="18" t="s">
        <v>819</v>
      </c>
    </row>
    <row r="173" spans="1:7" x14ac:dyDescent="0.25">
      <c r="A173" s="18" t="s">
        <v>146</v>
      </c>
      <c r="B173" s="18" t="s">
        <v>820</v>
      </c>
      <c r="C173" s="18" t="s">
        <v>326</v>
      </c>
      <c r="D173" s="18" t="s">
        <v>471</v>
      </c>
      <c r="E173" s="18"/>
      <c r="F173" t="str">
        <f t="shared" si="2"/>
        <v>Bestmalz Organic Wheat Malt55LB/25KG</v>
      </c>
      <c r="G173" s="18" t="s">
        <v>820</v>
      </c>
    </row>
    <row r="174" spans="1:7" x14ac:dyDescent="0.25">
      <c r="A174" s="18" t="s">
        <v>147</v>
      </c>
      <c r="B174" s="18" t="s">
        <v>821</v>
      </c>
      <c r="C174" s="18" t="s">
        <v>326</v>
      </c>
      <c r="D174" s="18" t="s">
        <v>472</v>
      </c>
      <c r="E174" s="18"/>
      <c r="F174" t="str">
        <f t="shared" si="2"/>
        <v>Bestmalz Pale Malt55LB/25KG</v>
      </c>
      <c r="G174" s="18" t="s">
        <v>821</v>
      </c>
    </row>
    <row r="175" spans="1:7" x14ac:dyDescent="0.25">
      <c r="A175" s="18" t="s">
        <v>148</v>
      </c>
      <c r="B175" s="18" t="s">
        <v>822</v>
      </c>
      <c r="C175" s="18" t="s">
        <v>325</v>
      </c>
      <c r="D175" s="18" t="s">
        <v>473</v>
      </c>
      <c r="E175" s="18"/>
      <c r="F175" t="str">
        <f t="shared" si="2"/>
        <v>Bestmalz Pilsen Malt1MT/2200LB</v>
      </c>
      <c r="G175" s="18" t="s">
        <v>822</v>
      </c>
    </row>
    <row r="176" spans="1:7" x14ac:dyDescent="0.25">
      <c r="A176" s="18" t="s">
        <v>148</v>
      </c>
      <c r="B176" s="18" t="s">
        <v>823</v>
      </c>
      <c r="C176" s="18" t="s">
        <v>326</v>
      </c>
      <c r="D176" s="18" t="s">
        <v>473</v>
      </c>
      <c r="E176" s="18"/>
      <c r="F176" t="str">
        <f t="shared" si="2"/>
        <v>Bestmalz Pilsen Malt55LB/25KG</v>
      </c>
      <c r="G176" s="18" t="s">
        <v>823</v>
      </c>
    </row>
    <row r="177" spans="1:7" x14ac:dyDescent="0.25">
      <c r="A177" s="18" t="s">
        <v>149</v>
      </c>
      <c r="B177" s="18" t="s">
        <v>824</v>
      </c>
      <c r="C177" s="18" t="s">
        <v>326</v>
      </c>
      <c r="D177" s="18" t="s">
        <v>474</v>
      </c>
      <c r="E177" s="18"/>
      <c r="F177" t="str">
        <f t="shared" si="2"/>
        <v>Bestmalz Red X Malt55LB/25KG</v>
      </c>
      <c r="G177" s="18" t="s">
        <v>824</v>
      </c>
    </row>
    <row r="178" spans="1:7" x14ac:dyDescent="0.25">
      <c r="A178" s="18" t="s">
        <v>150</v>
      </c>
      <c r="B178" s="18" t="s">
        <v>825</v>
      </c>
      <c r="C178" s="18" t="s">
        <v>326</v>
      </c>
      <c r="D178" s="18" t="s">
        <v>475</v>
      </c>
      <c r="E178" s="18"/>
      <c r="F178" t="str">
        <f t="shared" si="2"/>
        <v>Bestmalz Rye Malt55LB/25KG</v>
      </c>
      <c r="G178" s="18" t="s">
        <v>825</v>
      </c>
    </row>
    <row r="179" spans="1:7" x14ac:dyDescent="0.25">
      <c r="A179" s="18" t="s">
        <v>151</v>
      </c>
      <c r="B179" s="18" t="s">
        <v>826</v>
      </c>
      <c r="C179" s="18" t="s">
        <v>326</v>
      </c>
      <c r="D179" s="18" t="s">
        <v>476</v>
      </c>
      <c r="E179" s="18"/>
      <c r="F179" t="str">
        <f t="shared" si="2"/>
        <v>Bestmalz Smoked Malt55LB/25KG</v>
      </c>
      <c r="G179" s="18" t="s">
        <v>826</v>
      </c>
    </row>
    <row r="180" spans="1:7" x14ac:dyDescent="0.25">
      <c r="A180" s="18" t="s">
        <v>152</v>
      </c>
      <c r="B180" s="18" t="s">
        <v>827</v>
      </c>
      <c r="C180" s="18" t="s">
        <v>326</v>
      </c>
      <c r="D180" s="18" t="s">
        <v>477</v>
      </c>
      <c r="E180" s="18"/>
      <c r="F180" t="str">
        <f t="shared" si="2"/>
        <v>Bestmalz Special X Malt55LB/25KG</v>
      </c>
      <c r="G180" s="18" t="s">
        <v>827</v>
      </c>
    </row>
    <row r="181" spans="1:7" x14ac:dyDescent="0.25">
      <c r="A181" s="18" t="s">
        <v>153</v>
      </c>
      <c r="B181" s="18" t="s">
        <v>828</v>
      </c>
      <c r="C181" s="18" t="s">
        <v>326</v>
      </c>
      <c r="D181" s="18" t="s">
        <v>478</v>
      </c>
      <c r="E181" s="18"/>
      <c r="F181" t="str">
        <f t="shared" si="2"/>
        <v>Bestmalz Spelt Malt55LB/25KG</v>
      </c>
      <c r="G181" s="18" t="s">
        <v>828</v>
      </c>
    </row>
    <row r="182" spans="1:7" x14ac:dyDescent="0.25">
      <c r="A182" s="18" t="s">
        <v>154</v>
      </c>
      <c r="B182" s="18" t="s">
        <v>829</v>
      </c>
      <c r="C182" s="18" t="s">
        <v>325</v>
      </c>
      <c r="D182" s="18" t="s">
        <v>479</v>
      </c>
      <c r="E182" s="18"/>
      <c r="F182" t="str">
        <f t="shared" si="2"/>
        <v>Bestmalz Vienna Malt1MT/2200LB</v>
      </c>
      <c r="G182" s="18" t="s">
        <v>829</v>
      </c>
    </row>
    <row r="183" spans="1:7" x14ac:dyDescent="0.25">
      <c r="A183" s="18" t="s">
        <v>154</v>
      </c>
      <c r="B183" s="18" t="s">
        <v>830</v>
      </c>
      <c r="C183" s="18" t="s">
        <v>326</v>
      </c>
      <c r="D183" s="18" t="s">
        <v>479</v>
      </c>
      <c r="E183" s="18"/>
      <c r="F183" t="str">
        <f t="shared" si="2"/>
        <v>Bestmalz Vienna Malt55LB/25KG</v>
      </c>
      <c r="G183" s="18" t="s">
        <v>830</v>
      </c>
    </row>
    <row r="184" spans="1:7" x14ac:dyDescent="0.25">
      <c r="A184" s="18" t="s">
        <v>155</v>
      </c>
      <c r="B184" s="18" t="s">
        <v>831</v>
      </c>
      <c r="C184" s="18" t="s">
        <v>325</v>
      </c>
      <c r="D184" s="18" t="s">
        <v>480</v>
      </c>
      <c r="E184" s="18"/>
      <c r="F184" t="str">
        <f t="shared" si="2"/>
        <v>Bestmalz Wheat Malt1MT/2200LB</v>
      </c>
      <c r="G184" s="18" t="s">
        <v>831</v>
      </c>
    </row>
    <row r="185" spans="1:7" x14ac:dyDescent="0.25">
      <c r="A185" s="18" t="s">
        <v>155</v>
      </c>
      <c r="B185" s="18" t="s">
        <v>832</v>
      </c>
      <c r="C185" s="18" t="s">
        <v>326</v>
      </c>
      <c r="D185" s="18" t="s">
        <v>480</v>
      </c>
      <c r="E185" s="18"/>
      <c r="F185" t="str">
        <f t="shared" si="2"/>
        <v>Bestmalz Wheat Malt55LB/25KG</v>
      </c>
      <c r="G185" s="18" t="s">
        <v>832</v>
      </c>
    </row>
    <row r="186" spans="1:7" x14ac:dyDescent="0.25">
      <c r="A186" s="18" t="s">
        <v>156</v>
      </c>
      <c r="B186" s="18" t="s">
        <v>833</v>
      </c>
      <c r="C186" s="18" t="s">
        <v>326</v>
      </c>
      <c r="D186" s="18" t="s">
        <v>481</v>
      </c>
      <c r="E186" s="18"/>
      <c r="F186" t="str">
        <f t="shared" si="2"/>
        <v>Canada Malting Oat Malt55LB/25KG</v>
      </c>
      <c r="G186" s="18" t="s">
        <v>833</v>
      </c>
    </row>
    <row r="187" spans="1:7" x14ac:dyDescent="0.25">
      <c r="A187" s="18" t="s">
        <v>157</v>
      </c>
      <c r="B187" s="18" t="s">
        <v>834</v>
      </c>
      <c r="C187" s="18" t="s">
        <v>325</v>
      </c>
      <c r="D187" s="18" t="s">
        <v>482</v>
      </c>
      <c r="E187" s="18"/>
      <c r="F187" t="str">
        <f t="shared" si="2"/>
        <v>Canada Malting Century Rye Malt1MT/2200LB</v>
      </c>
      <c r="G187" s="18" t="s">
        <v>834</v>
      </c>
    </row>
    <row r="188" spans="1:7" x14ac:dyDescent="0.25">
      <c r="A188" s="18" t="s">
        <v>157</v>
      </c>
      <c r="B188" s="18" t="s">
        <v>835</v>
      </c>
      <c r="C188" s="18" t="s">
        <v>326</v>
      </c>
      <c r="D188" s="18" t="s">
        <v>482</v>
      </c>
      <c r="E188" s="18"/>
      <c r="F188" t="str">
        <f t="shared" si="2"/>
        <v>Canada Malting Century Rye Malt55LB/25KG</v>
      </c>
      <c r="G188" s="18" t="s">
        <v>835</v>
      </c>
    </row>
    <row r="189" spans="1:7" x14ac:dyDescent="0.25">
      <c r="A189" s="18" t="s">
        <v>158</v>
      </c>
      <c r="B189" s="18" t="s">
        <v>836</v>
      </c>
      <c r="C189" s="18" t="s">
        <v>328</v>
      </c>
      <c r="D189" s="18" t="s">
        <v>483</v>
      </c>
      <c r="E189" s="18"/>
      <c r="F189" t="str">
        <f t="shared" si="2"/>
        <v>CMC Rye Malt BulkBULK</v>
      </c>
      <c r="G189" s="18" t="s">
        <v>836</v>
      </c>
    </row>
    <row r="190" spans="1:7" x14ac:dyDescent="0.25">
      <c r="A190" s="18" t="s">
        <v>159</v>
      </c>
      <c r="B190" s="18" t="s">
        <v>837</v>
      </c>
      <c r="C190" s="18" t="s">
        <v>326</v>
      </c>
      <c r="D190" s="18" t="s">
        <v>484</v>
      </c>
      <c r="E190" s="18"/>
      <c r="F190" t="str">
        <f t="shared" si="2"/>
        <v>DC Belgian Candi Syrup - Amber55LB/25KG</v>
      </c>
      <c r="G190" s="18" t="s">
        <v>837</v>
      </c>
    </row>
    <row r="191" spans="1:7" x14ac:dyDescent="0.25">
      <c r="A191" s="18" t="s">
        <v>160</v>
      </c>
      <c r="B191" s="18" t="s">
        <v>838</v>
      </c>
      <c r="C191" s="18" t="s">
        <v>326</v>
      </c>
      <c r="D191" s="18" t="s">
        <v>485</v>
      </c>
      <c r="E191" s="18"/>
      <c r="F191" t="str">
        <f t="shared" si="2"/>
        <v>DC Belgian Candi Syrup - Clear55LB/25KG</v>
      </c>
      <c r="G191" s="18" t="s">
        <v>838</v>
      </c>
    </row>
    <row r="192" spans="1:7" x14ac:dyDescent="0.25">
      <c r="A192" s="18" t="s">
        <v>161</v>
      </c>
      <c r="B192" s="18" t="s">
        <v>839</v>
      </c>
      <c r="C192" s="18" t="s">
        <v>326</v>
      </c>
      <c r="D192" s="18" t="s">
        <v>486</v>
      </c>
      <c r="E192" s="18"/>
      <c r="F192" t="str">
        <f t="shared" si="2"/>
        <v>DC Belgian Candi Syrup - Dark 155LB/25KG</v>
      </c>
      <c r="G192" s="18" t="s">
        <v>839</v>
      </c>
    </row>
    <row r="193" spans="1:7" x14ac:dyDescent="0.25">
      <c r="A193" s="18" t="s">
        <v>162</v>
      </c>
      <c r="B193" s="18" t="s">
        <v>840</v>
      </c>
      <c r="C193" s="18" t="s">
        <v>326</v>
      </c>
      <c r="D193" s="18" t="s">
        <v>487</v>
      </c>
      <c r="E193" s="18"/>
      <c r="F193" t="str">
        <f t="shared" si="2"/>
        <v>DC Belgian Candi Syrup - Extra Dark 255LB/25KG</v>
      </c>
      <c r="G193" s="18" t="s">
        <v>840</v>
      </c>
    </row>
    <row r="194" spans="1:7" x14ac:dyDescent="0.25">
      <c r="A194" s="18" t="s">
        <v>163</v>
      </c>
      <c r="B194" s="18" t="s">
        <v>841</v>
      </c>
      <c r="C194" s="18" t="s">
        <v>326</v>
      </c>
      <c r="D194" s="18" t="s">
        <v>488</v>
      </c>
      <c r="E194" s="18"/>
      <c r="F194" t="str">
        <f t="shared" si="2"/>
        <v>Dingemans Aromatic Malt55LB/25KG</v>
      </c>
      <c r="G194" s="18" t="s">
        <v>841</v>
      </c>
    </row>
    <row r="195" spans="1:7" x14ac:dyDescent="0.25">
      <c r="A195" s="18" t="s">
        <v>164</v>
      </c>
      <c r="B195" s="18" t="s">
        <v>842</v>
      </c>
      <c r="C195" s="18" t="s">
        <v>326</v>
      </c>
      <c r="D195" s="18" t="s">
        <v>489</v>
      </c>
      <c r="E195" s="18"/>
      <c r="F195" t="str">
        <f t="shared" si="2"/>
        <v>Dingemans Biscuit Malt55LB/25KG</v>
      </c>
      <c r="G195" s="18" t="s">
        <v>842</v>
      </c>
    </row>
    <row r="196" spans="1:7" x14ac:dyDescent="0.25">
      <c r="A196" s="18" t="s">
        <v>165</v>
      </c>
      <c r="B196" s="18" t="s">
        <v>843</v>
      </c>
      <c r="C196" s="18" t="s">
        <v>326</v>
      </c>
      <c r="D196" s="18" t="s">
        <v>490</v>
      </c>
      <c r="E196" s="18"/>
      <c r="F196" t="str">
        <f t="shared" ref="F196:F259" si="3">CONCATENATE(A196,C196,E196)</f>
        <v>Dingemans Pilsner Malt55LB/25KG</v>
      </c>
      <c r="G196" s="18" t="s">
        <v>843</v>
      </c>
    </row>
    <row r="197" spans="1:7" x14ac:dyDescent="0.25">
      <c r="A197" s="18" t="s">
        <v>166</v>
      </c>
      <c r="B197" s="18" t="s">
        <v>844</v>
      </c>
      <c r="C197" s="18" t="s">
        <v>326</v>
      </c>
      <c r="D197" s="18" t="s">
        <v>491</v>
      </c>
      <c r="E197" s="18"/>
      <c r="F197" t="str">
        <f t="shared" si="3"/>
        <v>Dingemans Special B55LB/25KG</v>
      </c>
      <c r="G197" s="18" t="s">
        <v>844</v>
      </c>
    </row>
    <row r="198" spans="1:7" x14ac:dyDescent="0.25">
      <c r="A198" s="18" t="s">
        <v>167</v>
      </c>
      <c r="B198" s="18" t="s">
        <v>845</v>
      </c>
      <c r="C198" s="18" t="s">
        <v>326</v>
      </c>
      <c r="D198" s="18" t="s">
        <v>492</v>
      </c>
      <c r="E198" s="18"/>
      <c r="F198" t="str">
        <f t="shared" si="3"/>
        <v>Great Western Malting Brumalt55LB/25KG</v>
      </c>
      <c r="G198" s="18" t="s">
        <v>845</v>
      </c>
    </row>
    <row r="199" spans="1:7" x14ac:dyDescent="0.25">
      <c r="A199" s="18" t="s">
        <v>168</v>
      </c>
      <c r="B199" s="18" t="s">
        <v>846</v>
      </c>
      <c r="C199" s="18" t="s">
        <v>326</v>
      </c>
      <c r="D199" s="18" t="s">
        <v>493</v>
      </c>
      <c r="E199" s="18"/>
      <c r="F199" t="str">
        <f t="shared" si="3"/>
        <v>Great Western Malting Biscuit Rye Malt55LB/25KG</v>
      </c>
      <c r="G199" s="18" t="s">
        <v>846</v>
      </c>
    </row>
    <row r="200" spans="1:7" x14ac:dyDescent="0.25">
      <c r="A200" s="18" t="s">
        <v>169</v>
      </c>
      <c r="B200" s="18" t="s">
        <v>847</v>
      </c>
      <c r="C200" s="18" t="s">
        <v>326</v>
      </c>
      <c r="D200" s="18" t="s">
        <v>494</v>
      </c>
      <c r="E200" s="18"/>
      <c r="F200" t="str">
        <f t="shared" si="3"/>
        <v>Great Western Malting Caramel Steam Malt55LB/25KG</v>
      </c>
      <c r="G200" s="18" t="s">
        <v>847</v>
      </c>
    </row>
    <row r="201" spans="1:7" x14ac:dyDescent="0.25">
      <c r="A201" s="18" t="s">
        <v>170</v>
      </c>
      <c r="B201" s="18" t="s">
        <v>848</v>
      </c>
      <c r="C201" s="18" t="s">
        <v>326</v>
      </c>
      <c r="D201" s="18" t="s">
        <v>495</v>
      </c>
      <c r="E201" s="18"/>
      <c r="F201" t="str">
        <f t="shared" si="3"/>
        <v>Great Western Malting Organic Crystal 15 Malt55LB/25KG</v>
      </c>
      <c r="G201" s="18" t="s">
        <v>848</v>
      </c>
    </row>
    <row r="202" spans="1:7" x14ac:dyDescent="0.25">
      <c r="A202" s="18" t="s">
        <v>171</v>
      </c>
      <c r="B202" s="18" t="s">
        <v>849</v>
      </c>
      <c r="C202" s="18" t="s">
        <v>326</v>
      </c>
      <c r="D202" s="18" t="s">
        <v>496</v>
      </c>
      <c r="E202" s="18"/>
      <c r="F202" t="str">
        <f t="shared" si="3"/>
        <v>Great Western Malting Organic Crystal 60 Malt55LB/25KG</v>
      </c>
      <c r="G202" s="18" t="s">
        <v>849</v>
      </c>
    </row>
    <row r="203" spans="1:7" x14ac:dyDescent="0.25">
      <c r="A203" s="18" t="s">
        <v>172</v>
      </c>
      <c r="B203" s="18" t="s">
        <v>850</v>
      </c>
      <c r="C203" s="18" t="s">
        <v>326</v>
      </c>
      <c r="D203" s="18" t="s">
        <v>497</v>
      </c>
      <c r="E203" s="18"/>
      <c r="F203" t="str">
        <f t="shared" si="3"/>
        <v>Great Western Malting Pure California Malt55LB/25KG</v>
      </c>
      <c r="G203" s="18" t="s">
        <v>850</v>
      </c>
    </row>
    <row r="204" spans="1:7" x14ac:dyDescent="0.25">
      <c r="A204" s="18" t="s">
        <v>173</v>
      </c>
      <c r="B204" s="18" t="s">
        <v>851</v>
      </c>
      <c r="C204" s="18" t="s">
        <v>326</v>
      </c>
      <c r="D204" s="18" t="s">
        <v>498</v>
      </c>
      <c r="E204" s="18"/>
      <c r="F204" t="str">
        <f t="shared" si="3"/>
        <v>Great Western Malting Pure Idaho Malt55LB/25KG</v>
      </c>
      <c r="G204" s="18" t="s">
        <v>851</v>
      </c>
    </row>
    <row r="205" spans="1:7" x14ac:dyDescent="0.25">
      <c r="A205" s="18" t="s">
        <v>174</v>
      </c>
      <c r="B205" s="18" t="s">
        <v>852</v>
      </c>
      <c r="C205" s="18" t="s">
        <v>326</v>
      </c>
      <c r="D205" s="18" t="s">
        <v>499</v>
      </c>
      <c r="E205" s="18"/>
      <c r="F205" t="str">
        <f t="shared" si="3"/>
        <v>Great Western Malting Pure Oregon Malt55LB/25KG</v>
      </c>
      <c r="G205" s="18" t="s">
        <v>852</v>
      </c>
    </row>
    <row r="206" spans="1:7" x14ac:dyDescent="0.25">
      <c r="A206" s="18" t="s">
        <v>175</v>
      </c>
      <c r="B206" s="18" t="s">
        <v>853</v>
      </c>
      <c r="C206" s="18" t="s">
        <v>326</v>
      </c>
      <c r="D206" s="18" t="s">
        <v>500</v>
      </c>
      <c r="E206" s="18"/>
      <c r="F206" t="str">
        <f t="shared" si="3"/>
        <v>Great Western Malting Pure Washington Malt55LB/25KG</v>
      </c>
      <c r="G206" s="18" t="s">
        <v>853</v>
      </c>
    </row>
    <row r="207" spans="1:7" x14ac:dyDescent="0.25">
      <c r="A207" s="18" t="s">
        <v>176</v>
      </c>
      <c r="B207" s="18" t="s">
        <v>854</v>
      </c>
      <c r="C207" s="18" t="s">
        <v>326</v>
      </c>
      <c r="D207" s="18" t="s">
        <v>501</v>
      </c>
      <c r="E207" s="18"/>
      <c r="F207" t="str">
        <f t="shared" si="3"/>
        <v>IXOM Dextrose Monohydrate55LB/25KG</v>
      </c>
      <c r="G207" s="18" t="s">
        <v>854</v>
      </c>
    </row>
    <row r="208" spans="1:7" x14ac:dyDescent="0.25">
      <c r="A208" s="18" t="s">
        <v>177</v>
      </c>
      <c r="B208" s="18" t="s">
        <v>855</v>
      </c>
      <c r="C208" s="18" t="s">
        <v>333</v>
      </c>
      <c r="D208" s="18" t="s">
        <v>502</v>
      </c>
      <c r="E208" s="18"/>
      <c r="F208" t="str">
        <f t="shared" si="3"/>
        <v>KeyKeg 10 liters, 2.5 Gal PET Keg1EACH</v>
      </c>
      <c r="G208" s="18" t="s">
        <v>855</v>
      </c>
    </row>
    <row r="209" spans="1:7" x14ac:dyDescent="0.25">
      <c r="A209" s="18" t="s">
        <v>178</v>
      </c>
      <c r="B209" s="18" t="s">
        <v>856</v>
      </c>
      <c r="C209" s="18" t="s">
        <v>333</v>
      </c>
      <c r="D209" s="18" t="s">
        <v>503</v>
      </c>
      <c r="E209" s="18"/>
      <c r="F209" t="str">
        <f t="shared" si="3"/>
        <v>KeyKeg 20 liters, 5 Gal PET Keg1EACH</v>
      </c>
      <c r="G209" s="18" t="s">
        <v>856</v>
      </c>
    </row>
    <row r="210" spans="1:7" x14ac:dyDescent="0.25">
      <c r="A210" s="18" t="s">
        <v>179</v>
      </c>
      <c r="B210" s="18" t="s">
        <v>857</v>
      </c>
      <c r="C210" s="18" t="s">
        <v>333</v>
      </c>
      <c r="D210" s="18" t="s">
        <v>504</v>
      </c>
      <c r="E210" s="18"/>
      <c r="F210" t="str">
        <f t="shared" si="3"/>
        <v>KeyKeg 30 liters, 8 Gal PET Keg1EACH</v>
      </c>
      <c r="G210" s="18" t="s">
        <v>857</v>
      </c>
    </row>
    <row r="211" spans="1:7" x14ac:dyDescent="0.25">
      <c r="A211" s="18" t="s">
        <v>180</v>
      </c>
      <c r="B211" s="18" t="s">
        <v>858</v>
      </c>
      <c r="C211" s="18" t="s">
        <v>334</v>
      </c>
      <c r="D211" s="18" t="s">
        <v>505</v>
      </c>
      <c r="E211" s="18"/>
      <c r="F211" t="str">
        <f t="shared" si="3"/>
        <v>One Circle KeyKeg Caps - Pack of 130 (White)130/Box</v>
      </c>
      <c r="G211" s="18" t="s">
        <v>858</v>
      </c>
    </row>
    <row r="212" spans="1:7" x14ac:dyDescent="0.25">
      <c r="A212" s="18" t="s">
        <v>181</v>
      </c>
      <c r="B212" s="18" t="s">
        <v>859</v>
      </c>
      <c r="C212" s="18" t="s">
        <v>335</v>
      </c>
      <c r="D212" s="18" t="s">
        <v>506</v>
      </c>
      <c r="E212" s="18"/>
      <c r="F212" t="str">
        <f t="shared" si="3"/>
        <v>Oregon Fruit Puree - Apricot42LB/19KG</v>
      </c>
      <c r="G212" s="18" t="s">
        <v>859</v>
      </c>
    </row>
    <row r="213" spans="1:7" x14ac:dyDescent="0.25">
      <c r="A213" s="18" t="s">
        <v>182</v>
      </c>
      <c r="B213" s="18" t="s">
        <v>860</v>
      </c>
      <c r="C213" s="18" t="s">
        <v>335</v>
      </c>
      <c r="D213" s="18" t="s">
        <v>507</v>
      </c>
      <c r="E213" s="18"/>
      <c r="F213" t="str">
        <f t="shared" si="3"/>
        <v>Oregon Fruit Puree - Black Currant42LB/19KG</v>
      </c>
      <c r="G213" s="18" t="s">
        <v>860</v>
      </c>
    </row>
    <row r="214" spans="1:7" x14ac:dyDescent="0.25">
      <c r="A214" s="18" t="s">
        <v>183</v>
      </c>
      <c r="B214" s="18" t="s">
        <v>861</v>
      </c>
      <c r="C214" s="18" t="s">
        <v>335</v>
      </c>
      <c r="D214" s="18" t="s">
        <v>508</v>
      </c>
      <c r="E214" s="18"/>
      <c r="F214" t="str">
        <f t="shared" si="3"/>
        <v>Oregon Fruit Puree - Blackberry42LB/19KG</v>
      </c>
      <c r="G214" s="18" t="s">
        <v>861</v>
      </c>
    </row>
    <row r="215" spans="1:7" x14ac:dyDescent="0.25">
      <c r="A215" s="18" t="s">
        <v>183</v>
      </c>
      <c r="B215" s="18" t="s">
        <v>862</v>
      </c>
      <c r="C215" s="18" t="s">
        <v>336</v>
      </c>
      <c r="D215" s="18" t="s">
        <v>508</v>
      </c>
      <c r="E215" s="18"/>
      <c r="F215" t="str">
        <f t="shared" si="3"/>
        <v>Oregon Fruit Puree - Blackberry425LB/193K</v>
      </c>
      <c r="G215" s="18" t="s">
        <v>862</v>
      </c>
    </row>
    <row r="216" spans="1:7" x14ac:dyDescent="0.25">
      <c r="A216" s="18" t="s">
        <v>184</v>
      </c>
      <c r="B216" s="18" t="s">
        <v>863</v>
      </c>
      <c r="C216" s="18" t="s">
        <v>335</v>
      </c>
      <c r="D216" s="18" t="s">
        <v>509</v>
      </c>
      <c r="E216" s="18"/>
      <c r="F216" t="str">
        <f t="shared" si="3"/>
        <v>Oregon Fruit Puree - Blood Orange42LB/19KG</v>
      </c>
      <c r="G216" s="18" t="s">
        <v>863</v>
      </c>
    </row>
    <row r="217" spans="1:7" x14ac:dyDescent="0.25">
      <c r="A217" s="18" t="s">
        <v>185</v>
      </c>
      <c r="B217" s="18" t="s">
        <v>864</v>
      </c>
      <c r="C217" s="18" t="s">
        <v>335</v>
      </c>
      <c r="D217" s="18" t="s">
        <v>510</v>
      </c>
      <c r="E217" s="18"/>
      <c r="F217" t="str">
        <f t="shared" si="3"/>
        <v>Oregon Fruit Puree - Blueberry42LB/19KG</v>
      </c>
      <c r="G217" s="18" t="s">
        <v>864</v>
      </c>
    </row>
    <row r="218" spans="1:7" x14ac:dyDescent="0.25">
      <c r="A218" s="18" t="s">
        <v>185</v>
      </c>
      <c r="B218" s="18" t="s">
        <v>865</v>
      </c>
      <c r="C218" s="18" t="s">
        <v>336</v>
      </c>
      <c r="D218" s="18" t="s">
        <v>510</v>
      </c>
      <c r="E218" s="18"/>
      <c r="F218" t="str">
        <f t="shared" si="3"/>
        <v>Oregon Fruit Puree - Blueberry425LB/193K</v>
      </c>
      <c r="G218" s="18" t="s">
        <v>865</v>
      </c>
    </row>
    <row r="219" spans="1:7" x14ac:dyDescent="0.25">
      <c r="A219" s="18" t="s">
        <v>186</v>
      </c>
      <c r="B219" s="18" t="s">
        <v>866</v>
      </c>
      <c r="C219" s="18" t="s">
        <v>335</v>
      </c>
      <c r="D219" s="18" t="s">
        <v>511</v>
      </c>
      <c r="E219" s="18"/>
      <c r="F219" t="str">
        <f t="shared" si="3"/>
        <v>Oregon Fruit Puree - Boysenberry42LB/19KG</v>
      </c>
      <c r="G219" s="18" t="s">
        <v>866</v>
      </c>
    </row>
    <row r="220" spans="1:7" x14ac:dyDescent="0.25">
      <c r="A220" s="18" t="s">
        <v>187</v>
      </c>
      <c r="B220" s="18" t="s">
        <v>867</v>
      </c>
      <c r="C220" s="18" t="s">
        <v>336</v>
      </c>
      <c r="D220" s="18" t="s">
        <v>512</v>
      </c>
      <c r="E220" s="18"/>
      <c r="F220" t="str">
        <f t="shared" si="3"/>
        <v>Oregon Fruit Puree - Cara Cara Orange425LB/193K</v>
      </c>
      <c r="G220" s="18" t="s">
        <v>867</v>
      </c>
    </row>
    <row r="221" spans="1:7" x14ac:dyDescent="0.25">
      <c r="A221" s="18" t="s">
        <v>188</v>
      </c>
      <c r="B221" s="18" t="s">
        <v>868</v>
      </c>
      <c r="C221" s="18" t="s">
        <v>335</v>
      </c>
      <c r="D221" s="18" t="s">
        <v>513</v>
      </c>
      <c r="E221" s="18"/>
      <c r="F221" t="str">
        <f t="shared" si="3"/>
        <v>Oregon Fruit Puree - Sweet Cherry42LB/19KG</v>
      </c>
      <c r="G221" s="18" t="s">
        <v>868</v>
      </c>
    </row>
    <row r="222" spans="1:7" x14ac:dyDescent="0.25">
      <c r="A222" s="18" t="s">
        <v>189</v>
      </c>
      <c r="B222" s="18" t="s">
        <v>869</v>
      </c>
      <c r="C222" s="18" t="s">
        <v>335</v>
      </c>
      <c r="D222" s="18" t="s">
        <v>514</v>
      </c>
      <c r="E222" s="18"/>
      <c r="F222" t="str">
        <f t="shared" si="3"/>
        <v>Oregon Fruit Puree - Red Tart Cherry42LB/19KG</v>
      </c>
      <c r="G222" s="18" t="s">
        <v>869</v>
      </c>
    </row>
    <row r="223" spans="1:7" x14ac:dyDescent="0.25">
      <c r="A223" s="18" t="s">
        <v>190</v>
      </c>
      <c r="B223" s="18" t="s">
        <v>870</v>
      </c>
      <c r="C223" s="18" t="s">
        <v>335</v>
      </c>
      <c r="D223" s="18" t="s">
        <v>515</v>
      </c>
      <c r="E223" s="18"/>
      <c r="F223" t="str">
        <f t="shared" si="3"/>
        <v>Oregon Fruit Puree - Cranberry42LB/19KG</v>
      </c>
      <c r="G223" s="18" t="s">
        <v>870</v>
      </c>
    </row>
    <row r="224" spans="1:7" x14ac:dyDescent="0.25">
      <c r="A224" s="18" t="s">
        <v>190</v>
      </c>
      <c r="B224" s="18" t="s">
        <v>871</v>
      </c>
      <c r="C224" s="18" t="s">
        <v>336</v>
      </c>
      <c r="D224" s="18" t="s">
        <v>515</v>
      </c>
      <c r="E224" s="18"/>
      <c r="F224" t="str">
        <f t="shared" si="3"/>
        <v>Oregon Fruit Puree - Cranberry425LB/193K</v>
      </c>
      <c r="G224" s="18" t="s">
        <v>871</v>
      </c>
    </row>
    <row r="225" spans="1:7" x14ac:dyDescent="0.25">
      <c r="A225" s="18" t="s">
        <v>191</v>
      </c>
      <c r="B225" s="18" t="s">
        <v>872</v>
      </c>
      <c r="C225" s="18" t="s">
        <v>335</v>
      </c>
      <c r="D225" s="18" t="s">
        <v>516</v>
      </c>
      <c r="E225" s="18"/>
      <c r="F225" t="str">
        <f t="shared" si="3"/>
        <v>Oregon Fruit Puree - Grapefruit42LB/19KG</v>
      </c>
      <c r="G225" s="18" t="s">
        <v>872</v>
      </c>
    </row>
    <row r="226" spans="1:7" x14ac:dyDescent="0.25">
      <c r="A226" s="18" t="s">
        <v>192</v>
      </c>
      <c r="B226" s="18" t="s">
        <v>873</v>
      </c>
      <c r="C226" s="18" t="s">
        <v>335</v>
      </c>
      <c r="D226" s="18" t="s">
        <v>517</v>
      </c>
      <c r="E226" s="18"/>
      <c r="F226" t="str">
        <f t="shared" si="3"/>
        <v>Oregon Fruit Puree - Key Lime42LB/19KG</v>
      </c>
      <c r="G226" s="18" t="s">
        <v>873</v>
      </c>
    </row>
    <row r="227" spans="1:7" x14ac:dyDescent="0.25">
      <c r="A227" s="18" t="s">
        <v>192</v>
      </c>
      <c r="B227" s="18" t="s">
        <v>874</v>
      </c>
      <c r="C227" s="18" t="s">
        <v>336</v>
      </c>
      <c r="D227" s="18" t="s">
        <v>517</v>
      </c>
      <c r="E227" s="18"/>
      <c r="F227" t="str">
        <f t="shared" si="3"/>
        <v>Oregon Fruit Puree - Key Lime425LB/193K</v>
      </c>
      <c r="G227" s="18" t="s">
        <v>874</v>
      </c>
    </row>
    <row r="228" spans="1:7" x14ac:dyDescent="0.25">
      <c r="A228" s="18" t="s">
        <v>193</v>
      </c>
      <c r="B228" s="18" t="s">
        <v>875</v>
      </c>
      <c r="C228" s="18" t="s">
        <v>335</v>
      </c>
      <c r="D228" s="18" t="s">
        <v>518</v>
      </c>
      <c r="E228" s="18"/>
      <c r="F228" t="str">
        <f t="shared" si="3"/>
        <v>Oregon Fruit Puree - Passionfruit42LB/19KG</v>
      </c>
      <c r="G228" s="18" t="s">
        <v>875</v>
      </c>
    </row>
    <row r="229" spans="1:7" x14ac:dyDescent="0.25">
      <c r="A229" s="18" t="s">
        <v>194</v>
      </c>
      <c r="B229" s="18" t="s">
        <v>876</v>
      </c>
      <c r="C229" s="18" t="s">
        <v>336</v>
      </c>
      <c r="D229" s="18" t="s">
        <v>519</v>
      </c>
      <c r="E229" s="18"/>
      <c r="F229" t="str">
        <f t="shared" si="3"/>
        <v>Oregon Fruit Puree - Peach425LB/193K</v>
      </c>
      <c r="G229" s="18" t="s">
        <v>876</v>
      </c>
    </row>
    <row r="230" spans="1:7" x14ac:dyDescent="0.25">
      <c r="A230" s="18" t="s">
        <v>195</v>
      </c>
      <c r="B230" s="18" t="s">
        <v>877</v>
      </c>
      <c r="C230" s="18" t="s">
        <v>335</v>
      </c>
      <c r="D230" s="18" t="s">
        <v>520</v>
      </c>
      <c r="E230" s="18"/>
      <c r="F230" t="str">
        <f t="shared" si="3"/>
        <v>Oregon Fruit Puree - Pink Guava42LB/19KG</v>
      </c>
      <c r="G230" s="18" t="s">
        <v>877</v>
      </c>
    </row>
    <row r="231" spans="1:7" x14ac:dyDescent="0.25">
      <c r="A231" s="18" t="s">
        <v>196</v>
      </c>
      <c r="B231" s="18" t="s">
        <v>878</v>
      </c>
      <c r="C231" s="18" t="s">
        <v>335</v>
      </c>
      <c r="D231" s="18" t="s">
        <v>521</v>
      </c>
      <c r="E231" s="18"/>
      <c r="F231" t="str">
        <f t="shared" si="3"/>
        <v>Oregon Fruit Puree - Pineapple42LB/19KG</v>
      </c>
      <c r="G231" s="18" t="s">
        <v>878</v>
      </c>
    </row>
    <row r="232" spans="1:7" x14ac:dyDescent="0.25">
      <c r="A232" s="18" t="s">
        <v>197</v>
      </c>
      <c r="B232" s="18" t="s">
        <v>879</v>
      </c>
      <c r="C232" s="18" t="s">
        <v>335</v>
      </c>
      <c r="D232" s="18" t="s">
        <v>522</v>
      </c>
      <c r="E232" s="18"/>
      <c r="F232" t="str">
        <f t="shared" si="3"/>
        <v>Oregon Fruit Puree - Plum42LB/19KG</v>
      </c>
      <c r="G232" s="18" t="s">
        <v>879</v>
      </c>
    </row>
    <row r="233" spans="1:7" x14ac:dyDescent="0.25">
      <c r="A233" s="18" t="s">
        <v>198</v>
      </c>
      <c r="B233" s="18" t="s">
        <v>880</v>
      </c>
      <c r="C233" s="18" t="s">
        <v>335</v>
      </c>
      <c r="D233" s="18" t="s">
        <v>523</v>
      </c>
      <c r="E233" s="18"/>
      <c r="F233" t="str">
        <f t="shared" si="3"/>
        <v>Oregon Fruit Puree - Pomegranate42LB/19KG</v>
      </c>
      <c r="G233" s="18" t="s">
        <v>880</v>
      </c>
    </row>
    <row r="234" spans="1:7" x14ac:dyDescent="0.25">
      <c r="A234" s="18" t="s">
        <v>199</v>
      </c>
      <c r="B234" s="18" t="s">
        <v>881</v>
      </c>
      <c r="C234" s="18" t="s">
        <v>335</v>
      </c>
      <c r="D234" s="18" t="s">
        <v>524</v>
      </c>
      <c r="E234" s="18"/>
      <c r="F234" t="str">
        <f t="shared" si="3"/>
        <v>Oregon Fruit Puree - Red Raspberry42LB/19KG</v>
      </c>
      <c r="G234" s="18" t="s">
        <v>881</v>
      </c>
    </row>
    <row r="235" spans="1:7" x14ac:dyDescent="0.25">
      <c r="A235" s="18" t="s">
        <v>199</v>
      </c>
      <c r="B235" s="18" t="s">
        <v>882</v>
      </c>
      <c r="C235" s="18" t="s">
        <v>336</v>
      </c>
      <c r="D235" s="18" t="s">
        <v>524</v>
      </c>
      <c r="E235" s="18"/>
      <c r="F235" t="str">
        <f t="shared" si="3"/>
        <v>Oregon Fruit Puree - Red Raspberry425LB/193K</v>
      </c>
      <c r="G235" s="18" t="s">
        <v>882</v>
      </c>
    </row>
    <row r="236" spans="1:7" x14ac:dyDescent="0.25">
      <c r="A236" s="18" t="s">
        <v>200</v>
      </c>
      <c r="B236" s="18" t="s">
        <v>883</v>
      </c>
      <c r="C236" s="18" t="s">
        <v>335</v>
      </c>
      <c r="D236" s="18" t="s">
        <v>525</v>
      </c>
      <c r="E236" s="18"/>
      <c r="F236" t="str">
        <f t="shared" si="3"/>
        <v>Oregon Fruit Puree - Strawberry42LB/19KG</v>
      </c>
      <c r="G236" s="18" t="s">
        <v>883</v>
      </c>
    </row>
    <row r="237" spans="1:7" x14ac:dyDescent="0.25">
      <c r="A237" s="18" t="s">
        <v>200</v>
      </c>
      <c r="B237" s="18" t="s">
        <v>884</v>
      </c>
      <c r="C237" s="18" t="s">
        <v>336</v>
      </c>
      <c r="D237" s="18" t="s">
        <v>525</v>
      </c>
      <c r="E237" s="18"/>
      <c r="F237" t="str">
        <f t="shared" si="3"/>
        <v>Oregon Fruit Puree - Strawberry425LB/193K</v>
      </c>
      <c r="G237" s="18" t="s">
        <v>884</v>
      </c>
    </row>
    <row r="238" spans="1:7" x14ac:dyDescent="0.25">
      <c r="A238" s="18" t="s">
        <v>201</v>
      </c>
      <c r="B238" s="18" t="s">
        <v>885</v>
      </c>
      <c r="C238" s="18" t="s">
        <v>335</v>
      </c>
      <c r="D238" s="18" t="s">
        <v>526</v>
      </c>
      <c r="E238" s="18"/>
      <c r="F238" t="str">
        <f t="shared" si="3"/>
        <v>Oregon Fruit Puree - Tangerine42LB/19KG</v>
      </c>
      <c r="G238" s="18" t="s">
        <v>885</v>
      </c>
    </row>
    <row r="239" spans="1:7" x14ac:dyDescent="0.25">
      <c r="A239" s="18" t="s">
        <v>202</v>
      </c>
      <c r="B239" s="18" t="s">
        <v>886</v>
      </c>
      <c r="C239" s="18" t="s">
        <v>324</v>
      </c>
      <c r="D239" s="18" t="s">
        <v>527</v>
      </c>
      <c r="E239" s="18"/>
      <c r="F239" t="str">
        <f t="shared" si="3"/>
        <v>Slater Farms Rice Hulls44LB/20KG</v>
      </c>
      <c r="G239" s="18" t="s">
        <v>886</v>
      </c>
    </row>
    <row r="240" spans="1:7" x14ac:dyDescent="0.25">
      <c r="A240" s="18" t="s">
        <v>203</v>
      </c>
      <c r="B240" s="18" t="s">
        <v>887</v>
      </c>
      <c r="C240" s="18" t="s">
        <v>324</v>
      </c>
      <c r="D240" s="18" t="s">
        <v>528</v>
      </c>
      <c r="E240" s="18"/>
      <c r="F240" t="str">
        <f t="shared" si="3"/>
        <v>Malt Extract Powder Type 10044LB/20KG</v>
      </c>
      <c r="G240" s="18" t="s">
        <v>887</v>
      </c>
    </row>
    <row r="241" spans="1:7" x14ac:dyDescent="0.25">
      <c r="A241" s="18" t="s">
        <v>204</v>
      </c>
      <c r="B241" s="18" t="s">
        <v>888</v>
      </c>
      <c r="C241" s="18" t="s">
        <v>324</v>
      </c>
      <c r="D241" s="18" t="s">
        <v>529</v>
      </c>
      <c r="E241" s="18"/>
      <c r="F241" t="str">
        <f t="shared" si="3"/>
        <v>Malt Extract Powder Type 250044LB/20KG</v>
      </c>
      <c r="G241" s="18" t="s">
        <v>888</v>
      </c>
    </row>
    <row r="242" spans="1:7" x14ac:dyDescent="0.25">
      <c r="A242" s="18" t="s">
        <v>205</v>
      </c>
      <c r="B242" s="18" t="s">
        <v>889</v>
      </c>
      <c r="C242" s="18" t="s">
        <v>326</v>
      </c>
      <c r="D242" s="18" t="s">
        <v>530</v>
      </c>
      <c r="E242" s="18"/>
      <c r="F242" t="str">
        <f t="shared" si="3"/>
        <v>TF&amp;S Black Malt55LB/25KG</v>
      </c>
      <c r="G242" s="18" t="s">
        <v>889</v>
      </c>
    </row>
    <row r="243" spans="1:7" x14ac:dyDescent="0.25">
      <c r="A243" s="18" t="s">
        <v>206</v>
      </c>
      <c r="B243" s="18" t="s">
        <v>890</v>
      </c>
      <c r="C243" s="18" t="s">
        <v>326</v>
      </c>
      <c r="D243" s="18" t="s">
        <v>531</v>
      </c>
      <c r="E243" s="18"/>
      <c r="F243" t="str">
        <f t="shared" si="3"/>
        <v>TF&amp;S Brown Malt55LB/25KG</v>
      </c>
      <c r="G243" s="18" t="s">
        <v>890</v>
      </c>
    </row>
    <row r="244" spans="1:7" x14ac:dyDescent="0.25">
      <c r="A244" s="18" t="s">
        <v>207</v>
      </c>
      <c r="B244" s="18" t="s">
        <v>891</v>
      </c>
      <c r="C244" s="18" t="s">
        <v>326</v>
      </c>
      <c r="D244" s="18" t="s">
        <v>532</v>
      </c>
      <c r="E244" s="18"/>
      <c r="F244" t="str">
        <f t="shared" si="3"/>
        <v>TF&amp;S Chocolate Malt55LB/25KG</v>
      </c>
      <c r="G244" s="18" t="s">
        <v>891</v>
      </c>
    </row>
    <row r="245" spans="1:7" x14ac:dyDescent="0.25">
      <c r="A245" s="18" t="s">
        <v>208</v>
      </c>
      <c r="B245" s="18" t="s">
        <v>892</v>
      </c>
      <c r="C245" s="18" t="s">
        <v>326</v>
      </c>
      <c r="D245" s="18" t="s">
        <v>533</v>
      </c>
      <c r="E245" s="18"/>
      <c r="F245" t="str">
        <f t="shared" si="3"/>
        <v>TF&amp;S Crystal Malt55LB/25KG</v>
      </c>
      <c r="G245" s="18" t="s">
        <v>892</v>
      </c>
    </row>
    <row r="246" spans="1:7" x14ac:dyDescent="0.25">
      <c r="A246" s="18" t="s">
        <v>209</v>
      </c>
      <c r="B246" s="18" t="s">
        <v>893</v>
      </c>
      <c r="C246" s="18" t="s">
        <v>326</v>
      </c>
      <c r="D246" s="18" t="s">
        <v>534</v>
      </c>
      <c r="E246" s="18"/>
      <c r="F246" t="str">
        <f t="shared" si="3"/>
        <v>TF&amp;S Flaked Maize (Yellow Corn)55LB/25KG</v>
      </c>
      <c r="G246" s="18" t="s">
        <v>893</v>
      </c>
    </row>
    <row r="247" spans="1:7" x14ac:dyDescent="0.25">
      <c r="A247" s="18" t="s">
        <v>210</v>
      </c>
      <c r="B247" s="18" t="s">
        <v>894</v>
      </c>
      <c r="C247" s="18" t="s">
        <v>325</v>
      </c>
      <c r="D247" s="18" t="s">
        <v>535</v>
      </c>
      <c r="E247" s="18"/>
      <c r="F247" t="str">
        <f t="shared" si="3"/>
        <v>TF&amp;S Golden Promise Pale Ale Malt1MT/2200LB</v>
      </c>
      <c r="G247" s="18" t="s">
        <v>894</v>
      </c>
    </row>
    <row r="248" spans="1:7" x14ac:dyDescent="0.25">
      <c r="A248" s="18" t="s">
        <v>210</v>
      </c>
      <c r="B248" s="18" t="s">
        <v>895</v>
      </c>
      <c r="C248" s="18" t="s">
        <v>326</v>
      </c>
      <c r="D248" s="18" t="s">
        <v>535</v>
      </c>
      <c r="E248" s="18"/>
      <c r="F248" t="str">
        <f t="shared" si="3"/>
        <v>TF&amp;S Golden Promise Pale Ale Malt55LB/25KG</v>
      </c>
      <c r="G248" s="18" t="s">
        <v>895</v>
      </c>
    </row>
    <row r="249" spans="1:7" x14ac:dyDescent="0.25">
      <c r="A249" s="18" t="s">
        <v>211</v>
      </c>
      <c r="B249" s="18" t="s">
        <v>896</v>
      </c>
      <c r="C249" s="18" t="s">
        <v>326</v>
      </c>
      <c r="D249" s="18" t="s">
        <v>536</v>
      </c>
      <c r="E249" s="18"/>
      <c r="F249" t="str">
        <f t="shared" si="3"/>
        <v>TF&amp;S Lager Malt55LB/25KG</v>
      </c>
      <c r="G249" s="18" t="s">
        <v>896</v>
      </c>
    </row>
    <row r="250" spans="1:7" x14ac:dyDescent="0.25">
      <c r="A250" s="18" t="s">
        <v>212</v>
      </c>
      <c r="B250" s="18" t="s">
        <v>897</v>
      </c>
      <c r="C250" s="18" t="s">
        <v>326</v>
      </c>
      <c r="D250" s="18" t="s">
        <v>537</v>
      </c>
      <c r="E250" s="18"/>
      <c r="F250" t="str">
        <f t="shared" si="3"/>
        <v>TF&amp;S Low Color Maris Otter Pale Ale Malt55LB/25KG</v>
      </c>
      <c r="G250" s="18" t="s">
        <v>897</v>
      </c>
    </row>
    <row r="251" spans="1:7" x14ac:dyDescent="0.25">
      <c r="A251" s="18" t="s">
        <v>213</v>
      </c>
      <c r="B251" s="18" t="s">
        <v>898</v>
      </c>
      <c r="C251" s="18" t="s">
        <v>326</v>
      </c>
      <c r="D251" s="18" t="s">
        <v>538</v>
      </c>
      <c r="E251" s="18"/>
      <c r="F251" t="str">
        <f t="shared" si="3"/>
        <v>TF&amp;S Maris Otter Pale Ale Malt55LB/25KG</v>
      </c>
      <c r="G251" s="18" t="s">
        <v>898</v>
      </c>
    </row>
    <row r="252" spans="1:7" x14ac:dyDescent="0.25">
      <c r="A252" s="18" t="s">
        <v>214</v>
      </c>
      <c r="B252" s="18" t="s">
        <v>899</v>
      </c>
      <c r="C252" s="18" t="s">
        <v>326</v>
      </c>
      <c r="D252" s="18" t="s">
        <v>539</v>
      </c>
      <c r="E252" s="18"/>
      <c r="F252" t="str">
        <f t="shared" si="3"/>
        <v>TF&amp;S Oat Malt55LB/25KG</v>
      </c>
      <c r="G252" s="18" t="s">
        <v>899</v>
      </c>
    </row>
    <row r="253" spans="1:7" x14ac:dyDescent="0.25">
      <c r="A253" s="18" t="s">
        <v>215</v>
      </c>
      <c r="B253" s="18" t="s">
        <v>900</v>
      </c>
      <c r="C253" s="18" t="s">
        <v>326</v>
      </c>
      <c r="D253" s="18" t="s">
        <v>540</v>
      </c>
      <c r="E253" s="18"/>
      <c r="F253" t="str">
        <f t="shared" si="3"/>
        <v>TF&amp;S Pale Chocolate Malt55LB/25KG</v>
      </c>
      <c r="G253" s="18" t="s">
        <v>900</v>
      </c>
    </row>
    <row r="254" spans="1:7" x14ac:dyDescent="0.25">
      <c r="A254" s="18" t="s">
        <v>216</v>
      </c>
      <c r="B254" s="18" t="s">
        <v>901</v>
      </c>
      <c r="C254" s="18" t="s">
        <v>326</v>
      </c>
      <c r="D254" s="18" t="s">
        <v>541</v>
      </c>
      <c r="E254" s="18"/>
      <c r="F254" t="str">
        <f t="shared" si="3"/>
        <v>TF&amp;S Pale Crystal Malt55LB/25KG</v>
      </c>
      <c r="G254" s="18" t="s">
        <v>901</v>
      </c>
    </row>
    <row r="255" spans="1:7" x14ac:dyDescent="0.25">
      <c r="A255" s="18" t="s">
        <v>217</v>
      </c>
      <c r="B255" s="18" t="s">
        <v>902</v>
      </c>
      <c r="C255" s="18" t="s">
        <v>326</v>
      </c>
      <c r="D255" s="18" t="s">
        <v>542</v>
      </c>
      <c r="E255" s="18"/>
      <c r="F255" t="str">
        <f t="shared" si="3"/>
        <v>TF&amp;S Pearl Pale Ale Malt55LB/25KG</v>
      </c>
      <c r="G255" s="18" t="s">
        <v>902</v>
      </c>
    </row>
    <row r="256" spans="1:7" x14ac:dyDescent="0.25">
      <c r="A256" s="18" t="s">
        <v>218</v>
      </c>
      <c r="B256" s="18" t="s">
        <v>903</v>
      </c>
      <c r="C256" s="18" t="s">
        <v>326</v>
      </c>
      <c r="D256" s="18" t="s">
        <v>543</v>
      </c>
      <c r="E256" s="18"/>
      <c r="F256" t="str">
        <f t="shared" si="3"/>
        <v>TF&amp;S Red Crystal Malt55LB/25KG</v>
      </c>
      <c r="G256" s="18" t="s">
        <v>903</v>
      </c>
    </row>
    <row r="257" spans="1:7" x14ac:dyDescent="0.25">
      <c r="A257" s="18" t="s">
        <v>219</v>
      </c>
      <c r="B257" s="18" t="s">
        <v>904</v>
      </c>
      <c r="C257" s="18" t="s">
        <v>326</v>
      </c>
      <c r="D257" s="18" t="s">
        <v>544</v>
      </c>
      <c r="E257" s="18"/>
      <c r="F257" t="str">
        <f t="shared" si="3"/>
        <v>TF&amp;S Roasted Barley55LB/25KG</v>
      </c>
      <c r="G257" s="18" t="s">
        <v>904</v>
      </c>
    </row>
    <row r="258" spans="1:7" x14ac:dyDescent="0.25">
      <c r="A258" s="18" t="s">
        <v>220</v>
      </c>
      <c r="B258" s="18" t="s">
        <v>905</v>
      </c>
      <c r="C258" s="18" t="s">
        <v>326</v>
      </c>
      <c r="D258" s="18" t="s">
        <v>545</v>
      </c>
      <c r="E258" s="18"/>
      <c r="F258" t="str">
        <f t="shared" si="3"/>
        <v>TF&amp;S Rye Ale Malt55LB/25KG</v>
      </c>
      <c r="G258" s="18" t="s">
        <v>905</v>
      </c>
    </row>
    <row r="259" spans="1:7" x14ac:dyDescent="0.25">
      <c r="A259" s="18" t="s">
        <v>221</v>
      </c>
      <c r="B259" s="18" t="s">
        <v>906</v>
      </c>
      <c r="C259" s="18" t="s">
        <v>326</v>
      </c>
      <c r="D259" s="18" t="s">
        <v>546</v>
      </c>
      <c r="E259" s="18"/>
      <c r="F259" t="str">
        <f t="shared" si="3"/>
        <v>TF&amp;S Wheat Malt55LB/25KG</v>
      </c>
      <c r="G259" s="18" t="s">
        <v>906</v>
      </c>
    </row>
    <row r="260" spans="1:7" x14ac:dyDescent="0.25">
      <c r="A260" s="18" t="s">
        <v>222</v>
      </c>
      <c r="B260" s="18" t="s">
        <v>907</v>
      </c>
      <c r="C260" s="18" t="s">
        <v>326</v>
      </c>
      <c r="D260" s="18" t="s">
        <v>547</v>
      </c>
      <c r="E260" s="18"/>
      <c r="F260" t="str">
        <f t="shared" ref="F260:F323" si="4">CONCATENATE(A260,C260,E260)</f>
        <v>Weyermann Carahell55LB/25KG</v>
      </c>
      <c r="G260" s="18" t="s">
        <v>907</v>
      </c>
    </row>
    <row r="261" spans="1:7" x14ac:dyDescent="0.25">
      <c r="A261" s="18" t="s">
        <v>223</v>
      </c>
      <c r="B261" s="18" t="s">
        <v>908</v>
      </c>
      <c r="C261" s="18" t="s">
        <v>326</v>
      </c>
      <c r="D261" s="18" t="s">
        <v>548</v>
      </c>
      <c r="E261" s="18"/>
      <c r="F261" t="str">
        <f t="shared" si="4"/>
        <v>Weyermann Cararye55LB/25KG</v>
      </c>
      <c r="G261" s="18" t="s">
        <v>908</v>
      </c>
    </row>
    <row r="262" spans="1:7" x14ac:dyDescent="0.25">
      <c r="A262" s="18" t="s">
        <v>224</v>
      </c>
      <c r="B262" s="18" t="s">
        <v>909</v>
      </c>
      <c r="C262" s="18" t="s">
        <v>326</v>
      </c>
      <c r="D262" s="18" t="s">
        <v>549</v>
      </c>
      <c r="E262" s="18"/>
      <c r="F262" t="str">
        <f t="shared" si="4"/>
        <v>Weyermann Carawheat55LB/25KG</v>
      </c>
      <c r="G262" s="18" t="s">
        <v>909</v>
      </c>
    </row>
    <row r="263" spans="1:7" x14ac:dyDescent="0.25">
      <c r="A263" s="18" t="s">
        <v>225</v>
      </c>
      <c r="B263" s="18" t="s">
        <v>910</v>
      </c>
      <c r="C263" s="18" t="s">
        <v>337</v>
      </c>
      <c r="D263" s="18" t="s">
        <v>550</v>
      </c>
      <c r="E263" s="18" t="s">
        <v>645</v>
      </c>
      <c r="F263" t="str">
        <f t="shared" si="4"/>
        <v>T90 Hop Pellets - HBC 4721x5KG2021</v>
      </c>
      <c r="G263" s="18" t="s">
        <v>910</v>
      </c>
    </row>
    <row r="264" spans="1:7" x14ac:dyDescent="0.25">
      <c r="A264" s="18" t="s">
        <v>225</v>
      </c>
      <c r="B264" s="18" t="s">
        <v>911</v>
      </c>
      <c r="C264" s="18" t="s">
        <v>338</v>
      </c>
      <c r="D264" s="18" t="s">
        <v>550</v>
      </c>
      <c r="E264" s="18" t="s">
        <v>646</v>
      </c>
      <c r="F264" t="str">
        <f t="shared" si="4"/>
        <v>T90 Hop Pellets - HBC 4724x5KG2018</v>
      </c>
      <c r="G264" s="18" t="s">
        <v>911</v>
      </c>
    </row>
    <row r="265" spans="1:7" x14ac:dyDescent="0.25">
      <c r="A265" s="18" t="s">
        <v>225</v>
      </c>
      <c r="B265" s="18" t="s">
        <v>912</v>
      </c>
      <c r="C265" s="18" t="s">
        <v>338</v>
      </c>
      <c r="D265" s="18" t="s">
        <v>550</v>
      </c>
      <c r="E265" s="18" t="s">
        <v>645</v>
      </c>
      <c r="F265" t="str">
        <f t="shared" si="4"/>
        <v>T90 Hop Pellets - HBC 4724x5KG2021</v>
      </c>
      <c r="G265" s="18" t="s">
        <v>912</v>
      </c>
    </row>
    <row r="266" spans="1:7" x14ac:dyDescent="0.25">
      <c r="A266" s="18" t="s">
        <v>226</v>
      </c>
      <c r="B266" s="18" t="s">
        <v>913</v>
      </c>
      <c r="C266" s="18" t="s">
        <v>338</v>
      </c>
      <c r="D266" s="18" t="s">
        <v>551</v>
      </c>
      <c r="E266" s="18" t="s">
        <v>645</v>
      </c>
      <c r="F266" t="str">
        <f t="shared" si="4"/>
        <v>T90 Hop Pellets - HBC 5204x5KG2021</v>
      </c>
      <c r="G266" s="18" t="s">
        <v>913</v>
      </c>
    </row>
    <row r="267" spans="1:7" x14ac:dyDescent="0.25">
      <c r="A267" s="18" t="s">
        <v>226</v>
      </c>
      <c r="B267" s="18" t="s">
        <v>914</v>
      </c>
      <c r="C267" s="18" t="s">
        <v>337</v>
      </c>
      <c r="D267" s="18" t="s">
        <v>551</v>
      </c>
      <c r="E267" s="18" t="s">
        <v>647</v>
      </c>
      <c r="F267" t="str">
        <f t="shared" si="4"/>
        <v>T90 Hop Pellets - HBC 5201x5KG2019</v>
      </c>
      <c r="G267" s="18" t="s">
        <v>914</v>
      </c>
    </row>
    <row r="268" spans="1:7" x14ac:dyDescent="0.25">
      <c r="A268" s="18" t="s">
        <v>227</v>
      </c>
      <c r="B268" s="18" t="s">
        <v>915</v>
      </c>
      <c r="C268" s="18" t="s">
        <v>337</v>
      </c>
      <c r="D268" s="18" t="s">
        <v>552</v>
      </c>
      <c r="E268" s="18" t="s">
        <v>645</v>
      </c>
      <c r="F268" t="str">
        <f t="shared" si="4"/>
        <v>T90 Hop Pellets - HBC 5861x5KG2021</v>
      </c>
      <c r="G268" s="18" t="s">
        <v>915</v>
      </c>
    </row>
    <row r="269" spans="1:7" x14ac:dyDescent="0.25">
      <c r="A269" s="18" t="s">
        <v>227</v>
      </c>
      <c r="B269" s="18" t="s">
        <v>916</v>
      </c>
      <c r="C269" s="18" t="s">
        <v>338</v>
      </c>
      <c r="D269" s="18" t="s">
        <v>552</v>
      </c>
      <c r="E269" s="18" t="s">
        <v>645</v>
      </c>
      <c r="F269" t="str">
        <f t="shared" si="4"/>
        <v>T90 Hop Pellets - HBC 5864x5KG2021</v>
      </c>
      <c r="G269" s="18" t="s">
        <v>916</v>
      </c>
    </row>
    <row r="270" spans="1:7" x14ac:dyDescent="0.25">
      <c r="A270" s="18" t="s">
        <v>228</v>
      </c>
      <c r="B270" s="18" t="s">
        <v>917</v>
      </c>
      <c r="C270" s="18" t="s">
        <v>337</v>
      </c>
      <c r="D270" s="18" t="s">
        <v>553</v>
      </c>
      <c r="E270" s="18" t="s">
        <v>645</v>
      </c>
      <c r="F270" t="str">
        <f t="shared" si="4"/>
        <v>T90 Hop Pellets - HBC6301x5KG2021</v>
      </c>
      <c r="G270" s="18" t="s">
        <v>917</v>
      </c>
    </row>
    <row r="271" spans="1:7" x14ac:dyDescent="0.25">
      <c r="A271" s="18" t="s">
        <v>228</v>
      </c>
      <c r="B271" s="18" t="s">
        <v>918</v>
      </c>
      <c r="C271" s="18" t="s">
        <v>338</v>
      </c>
      <c r="D271" s="18" t="s">
        <v>553</v>
      </c>
      <c r="E271" s="18" t="s">
        <v>645</v>
      </c>
      <c r="F271" t="str">
        <f t="shared" si="4"/>
        <v>T90 Hop Pellets - HBC6304x5KG2021</v>
      </c>
      <c r="G271" s="18" t="s">
        <v>918</v>
      </c>
    </row>
    <row r="272" spans="1:7" x14ac:dyDescent="0.25">
      <c r="A272" s="18" t="s">
        <v>228</v>
      </c>
      <c r="B272" s="18" t="s">
        <v>919</v>
      </c>
      <c r="C272" s="18" t="s">
        <v>337</v>
      </c>
      <c r="D272" s="18" t="s">
        <v>553</v>
      </c>
      <c r="E272" s="18" t="s">
        <v>648</v>
      </c>
      <c r="F272" t="str">
        <f t="shared" si="4"/>
        <v>T90 Hop Pellets - HBC6301x5KG2020</v>
      </c>
      <c r="G272" s="18" t="s">
        <v>919</v>
      </c>
    </row>
    <row r="273" spans="1:7" x14ac:dyDescent="0.25">
      <c r="A273" s="18" t="s">
        <v>228</v>
      </c>
      <c r="B273" s="18" t="s">
        <v>920</v>
      </c>
      <c r="C273" s="18" t="s">
        <v>338</v>
      </c>
      <c r="D273" s="18" t="s">
        <v>553</v>
      </c>
      <c r="E273" s="18" t="s">
        <v>648</v>
      </c>
      <c r="F273" t="str">
        <f t="shared" si="4"/>
        <v>T90 Hop Pellets - HBC6304x5KG2020</v>
      </c>
      <c r="G273" s="18" t="s">
        <v>920</v>
      </c>
    </row>
    <row r="274" spans="1:7" x14ac:dyDescent="0.25">
      <c r="A274" s="18" t="s">
        <v>229</v>
      </c>
      <c r="B274" s="18" t="s">
        <v>921</v>
      </c>
      <c r="C274" s="18" t="s">
        <v>337</v>
      </c>
      <c r="D274" s="18" t="s">
        <v>554</v>
      </c>
      <c r="E274" s="18" t="s">
        <v>645</v>
      </c>
      <c r="F274" t="str">
        <f t="shared" si="4"/>
        <v>T90 Hop Pellets - HBC 6381x5KG2021</v>
      </c>
      <c r="G274" s="18" t="s">
        <v>921</v>
      </c>
    </row>
    <row r="275" spans="1:7" x14ac:dyDescent="0.25">
      <c r="A275" s="18" t="s">
        <v>229</v>
      </c>
      <c r="B275" s="18" t="s">
        <v>922</v>
      </c>
      <c r="C275" s="18" t="s">
        <v>338</v>
      </c>
      <c r="D275" s="18" t="s">
        <v>554</v>
      </c>
      <c r="E275" s="18" t="s">
        <v>645</v>
      </c>
      <c r="F275" t="str">
        <f t="shared" si="4"/>
        <v>T90 Hop Pellets - HBC 6384x5KG2021</v>
      </c>
      <c r="G275" s="18" t="s">
        <v>922</v>
      </c>
    </row>
    <row r="276" spans="1:7" x14ac:dyDescent="0.25">
      <c r="A276" s="18" t="s">
        <v>230</v>
      </c>
      <c r="B276" s="18" t="s">
        <v>923</v>
      </c>
      <c r="C276" s="18" t="s">
        <v>337</v>
      </c>
      <c r="D276" s="18" t="s">
        <v>555</v>
      </c>
      <c r="E276" s="18" t="s">
        <v>645</v>
      </c>
      <c r="F276" t="str">
        <f t="shared" si="4"/>
        <v>Cryo Hop Pellets - Ahtanum1x5KG2021</v>
      </c>
      <c r="G276" s="18" t="s">
        <v>923</v>
      </c>
    </row>
    <row r="277" spans="1:7" x14ac:dyDescent="0.25">
      <c r="A277" s="18" t="s">
        <v>230</v>
      </c>
      <c r="B277" s="18" t="s">
        <v>924</v>
      </c>
      <c r="C277" s="18" t="s">
        <v>338</v>
      </c>
      <c r="D277" s="18" t="s">
        <v>555</v>
      </c>
      <c r="E277" s="18" t="s">
        <v>646</v>
      </c>
      <c r="F277" t="str">
        <f t="shared" si="4"/>
        <v>Cryo Hop Pellets - Ahtanum4x5KG2018</v>
      </c>
      <c r="G277" s="18" t="s">
        <v>924</v>
      </c>
    </row>
    <row r="278" spans="1:7" x14ac:dyDescent="0.25">
      <c r="A278" s="18" t="s">
        <v>230</v>
      </c>
      <c r="B278" s="18" t="s">
        <v>925</v>
      </c>
      <c r="C278" s="18" t="s">
        <v>338</v>
      </c>
      <c r="D278" s="18" t="s">
        <v>555</v>
      </c>
      <c r="E278" s="18" t="s">
        <v>645</v>
      </c>
      <c r="F278" t="str">
        <f t="shared" si="4"/>
        <v>Cryo Hop Pellets - Ahtanum4x5KG2021</v>
      </c>
      <c r="G278" s="18" t="s">
        <v>925</v>
      </c>
    </row>
    <row r="279" spans="1:7" x14ac:dyDescent="0.25">
      <c r="A279" s="18" t="s">
        <v>230</v>
      </c>
      <c r="B279" s="18" t="s">
        <v>926</v>
      </c>
      <c r="C279" s="18" t="s">
        <v>337</v>
      </c>
      <c r="D279" s="18" t="s">
        <v>555</v>
      </c>
      <c r="E279" s="18" t="s">
        <v>646</v>
      </c>
      <c r="F279" t="str">
        <f t="shared" si="4"/>
        <v>Cryo Hop Pellets - Ahtanum1x5KG2018</v>
      </c>
      <c r="G279" s="18" t="s">
        <v>926</v>
      </c>
    </row>
    <row r="280" spans="1:7" x14ac:dyDescent="0.25">
      <c r="A280" s="18" t="s">
        <v>230</v>
      </c>
      <c r="B280" s="18" t="s">
        <v>927</v>
      </c>
      <c r="C280" s="18" t="s">
        <v>338</v>
      </c>
      <c r="D280" s="18" t="s">
        <v>555</v>
      </c>
      <c r="E280" s="18" t="s">
        <v>647</v>
      </c>
      <c r="F280" t="str">
        <f t="shared" si="4"/>
        <v>Cryo Hop Pellets - Ahtanum4x5KG2019</v>
      </c>
      <c r="G280" s="18" t="s">
        <v>927</v>
      </c>
    </row>
    <row r="281" spans="1:7" x14ac:dyDescent="0.25">
      <c r="A281" s="18" t="s">
        <v>231</v>
      </c>
      <c r="B281" s="18" t="s">
        <v>928</v>
      </c>
      <c r="C281" s="18" t="s">
        <v>337</v>
      </c>
      <c r="D281" s="18" t="s">
        <v>556</v>
      </c>
      <c r="E281" s="18" t="s">
        <v>645</v>
      </c>
      <c r="F281" t="str">
        <f t="shared" si="4"/>
        <v>T90 Hop Pellets - Ahtanum1x5KG2021</v>
      </c>
      <c r="G281" s="18" t="s">
        <v>928</v>
      </c>
    </row>
    <row r="282" spans="1:7" x14ac:dyDescent="0.25">
      <c r="A282" s="18" t="s">
        <v>231</v>
      </c>
      <c r="B282" s="18" t="s">
        <v>929</v>
      </c>
      <c r="C282" s="18" t="s">
        <v>338</v>
      </c>
      <c r="D282" s="18" t="s">
        <v>556</v>
      </c>
      <c r="E282" s="18" t="s">
        <v>646</v>
      </c>
      <c r="F282" t="str">
        <f t="shared" si="4"/>
        <v>T90 Hop Pellets - Ahtanum4x5KG2018</v>
      </c>
      <c r="G282" s="18" t="s">
        <v>929</v>
      </c>
    </row>
    <row r="283" spans="1:7" x14ac:dyDescent="0.25">
      <c r="A283" s="18" t="s">
        <v>231</v>
      </c>
      <c r="B283" s="18" t="s">
        <v>930</v>
      </c>
      <c r="C283" s="18" t="s">
        <v>338</v>
      </c>
      <c r="D283" s="18" t="s">
        <v>556</v>
      </c>
      <c r="E283" s="18" t="s">
        <v>645</v>
      </c>
      <c r="F283" t="str">
        <f t="shared" si="4"/>
        <v>T90 Hop Pellets - Ahtanum4x5KG2021</v>
      </c>
      <c r="G283" s="18" t="s">
        <v>930</v>
      </c>
    </row>
    <row r="284" spans="1:7" x14ac:dyDescent="0.25">
      <c r="A284" s="18" t="s">
        <v>231</v>
      </c>
      <c r="B284" s="18" t="s">
        <v>931</v>
      </c>
      <c r="C284" s="18" t="s">
        <v>338</v>
      </c>
      <c r="D284" s="18" t="s">
        <v>556</v>
      </c>
      <c r="E284" s="18" t="s">
        <v>648</v>
      </c>
      <c r="F284" t="str">
        <f t="shared" si="4"/>
        <v>T90 Hop Pellets - Ahtanum4x5KG2020</v>
      </c>
      <c r="G284" s="18" t="s">
        <v>931</v>
      </c>
    </row>
    <row r="285" spans="1:7" x14ac:dyDescent="0.25">
      <c r="A285" s="18" t="s">
        <v>231</v>
      </c>
      <c r="B285" s="18" t="s">
        <v>932</v>
      </c>
      <c r="C285" s="18" t="s">
        <v>337</v>
      </c>
      <c r="D285" s="18" t="s">
        <v>556</v>
      </c>
      <c r="E285" s="18" t="s">
        <v>646</v>
      </c>
      <c r="F285" t="str">
        <f t="shared" si="4"/>
        <v>T90 Hop Pellets - Ahtanum1x5KG2018</v>
      </c>
      <c r="G285" s="18" t="s">
        <v>932</v>
      </c>
    </row>
    <row r="286" spans="1:7" x14ac:dyDescent="0.25">
      <c r="A286" s="18" t="s">
        <v>231</v>
      </c>
      <c r="B286" s="18" t="s">
        <v>933</v>
      </c>
      <c r="C286" s="18" t="s">
        <v>338</v>
      </c>
      <c r="D286" s="18" t="s">
        <v>556</v>
      </c>
      <c r="E286" s="18" t="s">
        <v>647</v>
      </c>
      <c r="F286" t="str">
        <f t="shared" si="4"/>
        <v>T90 Hop Pellets - Ahtanum4x5KG2019</v>
      </c>
      <c r="G286" s="18" t="s">
        <v>933</v>
      </c>
    </row>
    <row r="287" spans="1:7" x14ac:dyDescent="0.25">
      <c r="A287" s="18" t="s">
        <v>232</v>
      </c>
      <c r="B287" s="18" t="s">
        <v>934</v>
      </c>
      <c r="C287" s="18" t="s">
        <v>337</v>
      </c>
      <c r="D287" s="18" t="s">
        <v>557</v>
      </c>
      <c r="E287" s="18" t="s">
        <v>645</v>
      </c>
      <c r="F287" t="str">
        <f t="shared" si="4"/>
        <v>Cryo Hop Pellets - Amarillo1x5KG2021</v>
      </c>
      <c r="G287" s="18" t="s">
        <v>934</v>
      </c>
    </row>
    <row r="288" spans="1:7" x14ac:dyDescent="0.25">
      <c r="A288" s="18" t="s">
        <v>232</v>
      </c>
      <c r="B288" s="18" t="s">
        <v>935</v>
      </c>
      <c r="C288" s="18" t="s">
        <v>338</v>
      </c>
      <c r="D288" s="18" t="s">
        <v>557</v>
      </c>
      <c r="E288" s="18" t="s">
        <v>645</v>
      </c>
      <c r="F288" t="str">
        <f t="shared" si="4"/>
        <v>Cryo Hop Pellets - Amarillo4x5KG2021</v>
      </c>
      <c r="G288" s="18" t="s">
        <v>935</v>
      </c>
    </row>
    <row r="289" spans="1:7" x14ac:dyDescent="0.25">
      <c r="A289" s="18" t="s">
        <v>232</v>
      </c>
      <c r="B289" s="18" t="s">
        <v>936</v>
      </c>
      <c r="C289" s="18" t="s">
        <v>337</v>
      </c>
      <c r="D289" s="18" t="s">
        <v>557</v>
      </c>
      <c r="E289" s="18" t="s">
        <v>647</v>
      </c>
      <c r="F289" t="str">
        <f t="shared" si="4"/>
        <v>Cryo Hop Pellets - Amarillo1x5KG2019</v>
      </c>
      <c r="G289" s="18" t="s">
        <v>936</v>
      </c>
    </row>
    <row r="290" spans="1:7" x14ac:dyDescent="0.25">
      <c r="A290" s="18" t="s">
        <v>232</v>
      </c>
      <c r="B290" s="18" t="s">
        <v>937</v>
      </c>
      <c r="C290" s="18" t="s">
        <v>337</v>
      </c>
      <c r="D290" s="18" t="s">
        <v>557</v>
      </c>
      <c r="E290" s="18" t="s">
        <v>646</v>
      </c>
      <c r="F290" t="str">
        <f t="shared" si="4"/>
        <v>Cryo Hop Pellets - Amarillo1x5KG2018</v>
      </c>
      <c r="G290" s="18" t="s">
        <v>937</v>
      </c>
    </row>
    <row r="291" spans="1:7" x14ac:dyDescent="0.25">
      <c r="A291" s="18" t="s">
        <v>232</v>
      </c>
      <c r="B291" s="18" t="s">
        <v>938</v>
      </c>
      <c r="C291" s="18" t="s">
        <v>338</v>
      </c>
      <c r="D291" s="18" t="s">
        <v>557</v>
      </c>
      <c r="E291" s="18" t="s">
        <v>647</v>
      </c>
      <c r="F291" t="str">
        <f t="shared" si="4"/>
        <v>Cryo Hop Pellets - Amarillo4x5KG2019</v>
      </c>
      <c r="G291" s="18" t="s">
        <v>938</v>
      </c>
    </row>
    <row r="292" spans="1:7" x14ac:dyDescent="0.25">
      <c r="A292" s="18" t="s">
        <v>233</v>
      </c>
      <c r="B292" s="18" t="s">
        <v>939</v>
      </c>
      <c r="C292" s="18" t="s">
        <v>337</v>
      </c>
      <c r="D292" s="18" t="s">
        <v>558</v>
      </c>
      <c r="E292" s="18" t="s">
        <v>645</v>
      </c>
      <c r="F292" t="str">
        <f t="shared" si="4"/>
        <v>T90 Hop Pellets - Amarillo1x5KG2021</v>
      </c>
      <c r="G292" s="18" t="s">
        <v>939</v>
      </c>
    </row>
    <row r="293" spans="1:7" x14ac:dyDescent="0.25">
      <c r="A293" s="18" t="s">
        <v>233</v>
      </c>
      <c r="B293" s="18" t="s">
        <v>940</v>
      </c>
      <c r="C293" s="18" t="s">
        <v>338</v>
      </c>
      <c r="D293" s="18" t="s">
        <v>558</v>
      </c>
      <c r="E293" s="18" t="s">
        <v>646</v>
      </c>
      <c r="F293" t="str">
        <f t="shared" si="4"/>
        <v>T90 Hop Pellets - Amarillo4x5KG2018</v>
      </c>
      <c r="G293" s="18" t="s">
        <v>940</v>
      </c>
    </row>
    <row r="294" spans="1:7" x14ac:dyDescent="0.25">
      <c r="A294" s="18" t="s">
        <v>233</v>
      </c>
      <c r="B294" s="18" t="s">
        <v>941</v>
      </c>
      <c r="C294" s="18" t="s">
        <v>338</v>
      </c>
      <c r="D294" s="18" t="s">
        <v>558</v>
      </c>
      <c r="E294" s="18" t="s">
        <v>645</v>
      </c>
      <c r="F294" t="str">
        <f t="shared" si="4"/>
        <v>T90 Hop Pellets - Amarillo4x5KG2021</v>
      </c>
      <c r="G294" s="18" t="s">
        <v>941</v>
      </c>
    </row>
    <row r="295" spans="1:7" x14ac:dyDescent="0.25">
      <c r="A295" s="18" t="s">
        <v>234</v>
      </c>
      <c r="B295" s="18" t="s">
        <v>942</v>
      </c>
      <c r="C295" s="18" t="s">
        <v>337</v>
      </c>
      <c r="D295" s="18" t="s">
        <v>559</v>
      </c>
      <c r="E295" s="18" t="s">
        <v>645</v>
      </c>
      <c r="F295" t="str">
        <f t="shared" si="4"/>
        <v>Cryo Hop Pellets - Azacca1x5KG2021</v>
      </c>
      <c r="G295" s="18" t="s">
        <v>942</v>
      </c>
    </row>
    <row r="296" spans="1:7" x14ac:dyDescent="0.25">
      <c r="A296" s="18" t="s">
        <v>234</v>
      </c>
      <c r="B296" s="18" t="s">
        <v>943</v>
      </c>
      <c r="C296" s="18" t="s">
        <v>338</v>
      </c>
      <c r="D296" s="18" t="s">
        <v>559</v>
      </c>
      <c r="E296" s="18" t="s">
        <v>645</v>
      </c>
      <c r="F296" t="str">
        <f t="shared" si="4"/>
        <v>Cryo Hop Pellets - Azacca4x5KG2021</v>
      </c>
      <c r="G296" s="18" t="s">
        <v>943</v>
      </c>
    </row>
    <row r="297" spans="1:7" x14ac:dyDescent="0.25">
      <c r="A297" s="18" t="s">
        <v>235</v>
      </c>
      <c r="B297" s="18" t="s">
        <v>944</v>
      </c>
      <c r="C297" s="18" t="s">
        <v>337</v>
      </c>
      <c r="D297" s="18" t="s">
        <v>560</v>
      </c>
      <c r="E297" s="18" t="s">
        <v>645</v>
      </c>
      <c r="F297" t="str">
        <f t="shared" si="4"/>
        <v>T90 Hop Pellets - Azacca1x5KG2021</v>
      </c>
      <c r="G297" s="18" t="s">
        <v>944</v>
      </c>
    </row>
    <row r="298" spans="1:7" x14ac:dyDescent="0.25">
      <c r="A298" s="18" t="s">
        <v>235</v>
      </c>
      <c r="B298" s="18" t="s">
        <v>945</v>
      </c>
      <c r="C298" s="18" t="s">
        <v>338</v>
      </c>
      <c r="D298" s="18" t="s">
        <v>560</v>
      </c>
      <c r="E298" s="18" t="s">
        <v>645</v>
      </c>
      <c r="F298" t="str">
        <f t="shared" si="4"/>
        <v>T90 Hop Pellets - Azacca4x5KG2021</v>
      </c>
      <c r="G298" s="18" t="s">
        <v>945</v>
      </c>
    </row>
    <row r="299" spans="1:7" x14ac:dyDescent="0.25">
      <c r="A299" s="18" t="s">
        <v>236</v>
      </c>
      <c r="B299" s="18" t="s">
        <v>946</v>
      </c>
      <c r="C299" s="18" t="s">
        <v>337</v>
      </c>
      <c r="D299" s="18" t="s">
        <v>561</v>
      </c>
      <c r="E299" s="18" t="s">
        <v>645</v>
      </c>
      <c r="F299" t="str">
        <f t="shared" si="4"/>
        <v>Cryo Hop Pellets - Cascade1x5KG2021</v>
      </c>
      <c r="G299" s="18" t="s">
        <v>946</v>
      </c>
    </row>
    <row r="300" spans="1:7" x14ac:dyDescent="0.25">
      <c r="A300" s="18" t="s">
        <v>236</v>
      </c>
      <c r="B300" s="18" t="s">
        <v>947</v>
      </c>
      <c r="C300" s="18" t="s">
        <v>338</v>
      </c>
      <c r="D300" s="18" t="s">
        <v>561</v>
      </c>
      <c r="E300" s="18" t="s">
        <v>645</v>
      </c>
      <c r="F300" t="str">
        <f t="shared" si="4"/>
        <v>Cryo Hop Pellets - Cascade4x5KG2021</v>
      </c>
      <c r="G300" s="18" t="s">
        <v>947</v>
      </c>
    </row>
    <row r="301" spans="1:7" x14ac:dyDescent="0.25">
      <c r="A301" s="18" t="s">
        <v>236</v>
      </c>
      <c r="B301" s="18" t="s">
        <v>948</v>
      </c>
      <c r="C301" s="18" t="s">
        <v>338</v>
      </c>
      <c r="D301" s="18" t="s">
        <v>561</v>
      </c>
      <c r="E301" s="18" t="s">
        <v>648</v>
      </c>
      <c r="F301" t="str">
        <f t="shared" si="4"/>
        <v>Cryo Hop Pellets - Cascade4x5KG2020</v>
      </c>
      <c r="G301" s="18" t="s">
        <v>948</v>
      </c>
    </row>
    <row r="302" spans="1:7" x14ac:dyDescent="0.25">
      <c r="A302" s="18" t="s">
        <v>237</v>
      </c>
      <c r="B302" s="18" t="s">
        <v>949</v>
      </c>
      <c r="C302" s="18" t="s">
        <v>339</v>
      </c>
      <c r="D302" s="18" t="s">
        <v>562</v>
      </c>
      <c r="E302" s="18"/>
      <c r="F302" t="str">
        <f t="shared" si="4"/>
        <v>Resinate Hop Extract - Cascade150GMATin</v>
      </c>
      <c r="G302" s="18" t="s">
        <v>949</v>
      </c>
    </row>
    <row r="303" spans="1:7" x14ac:dyDescent="0.25">
      <c r="A303" s="18" t="s">
        <v>238</v>
      </c>
      <c r="B303" s="18" t="s">
        <v>950</v>
      </c>
      <c r="C303" s="18" t="s">
        <v>337</v>
      </c>
      <c r="D303" s="18" t="s">
        <v>563</v>
      </c>
      <c r="E303" s="18" t="s">
        <v>645</v>
      </c>
      <c r="F303" t="str">
        <f t="shared" si="4"/>
        <v>T90 Hop Pellets - Cascade1x5KG2021</v>
      </c>
      <c r="G303" s="18" t="s">
        <v>950</v>
      </c>
    </row>
    <row r="304" spans="1:7" x14ac:dyDescent="0.25">
      <c r="A304" s="18" t="s">
        <v>238</v>
      </c>
      <c r="B304" s="18" t="s">
        <v>951</v>
      </c>
      <c r="C304" s="18" t="s">
        <v>338</v>
      </c>
      <c r="D304" s="18" t="s">
        <v>563</v>
      </c>
      <c r="E304" s="18" t="s">
        <v>646</v>
      </c>
      <c r="F304" t="str">
        <f t="shared" si="4"/>
        <v>T90 Hop Pellets - Cascade4x5KG2018</v>
      </c>
      <c r="G304" s="18" t="s">
        <v>951</v>
      </c>
    </row>
    <row r="305" spans="1:7" x14ac:dyDescent="0.25">
      <c r="A305" s="18" t="s">
        <v>238</v>
      </c>
      <c r="B305" s="18" t="s">
        <v>952</v>
      </c>
      <c r="C305" s="18" t="s">
        <v>338</v>
      </c>
      <c r="D305" s="18" t="s">
        <v>563</v>
      </c>
      <c r="E305" s="18" t="s">
        <v>645</v>
      </c>
      <c r="F305" t="str">
        <f t="shared" si="4"/>
        <v>T90 Hop Pellets - Cascade4x5KG2021</v>
      </c>
      <c r="G305" s="18" t="s">
        <v>952</v>
      </c>
    </row>
    <row r="306" spans="1:7" x14ac:dyDescent="0.25">
      <c r="A306" s="18" t="s">
        <v>238</v>
      </c>
      <c r="B306" s="18" t="s">
        <v>953</v>
      </c>
      <c r="C306" s="18" t="s">
        <v>338</v>
      </c>
      <c r="D306" s="18" t="s">
        <v>563</v>
      </c>
      <c r="E306" s="18" t="s">
        <v>647</v>
      </c>
      <c r="F306" t="str">
        <f t="shared" si="4"/>
        <v>T90 Hop Pellets - Cascade4x5KG2019</v>
      </c>
      <c r="G306" s="18" t="s">
        <v>953</v>
      </c>
    </row>
    <row r="307" spans="1:7" x14ac:dyDescent="0.25">
      <c r="A307" s="18" t="s">
        <v>239</v>
      </c>
      <c r="B307" s="18" t="s">
        <v>954</v>
      </c>
      <c r="C307" s="18" t="s">
        <v>337</v>
      </c>
      <c r="D307" s="18" t="s">
        <v>564</v>
      </c>
      <c r="E307" s="18" t="s">
        <v>645</v>
      </c>
      <c r="F307" t="str">
        <f t="shared" si="4"/>
        <v>Cryo Hop Pellets - Centennial1x5KG2021</v>
      </c>
      <c r="G307" s="18" t="s">
        <v>954</v>
      </c>
    </row>
    <row r="308" spans="1:7" x14ac:dyDescent="0.25">
      <c r="A308" s="18" t="s">
        <v>239</v>
      </c>
      <c r="B308" s="18" t="s">
        <v>955</v>
      </c>
      <c r="C308" s="18" t="s">
        <v>338</v>
      </c>
      <c r="D308" s="18" t="s">
        <v>564</v>
      </c>
      <c r="E308" s="18" t="s">
        <v>645</v>
      </c>
      <c r="F308" t="str">
        <f t="shared" si="4"/>
        <v>Cryo Hop Pellets - Centennial4x5KG2021</v>
      </c>
      <c r="G308" s="18" t="s">
        <v>955</v>
      </c>
    </row>
    <row r="309" spans="1:7" x14ac:dyDescent="0.25">
      <c r="A309" s="18" t="s">
        <v>239</v>
      </c>
      <c r="B309" s="18" t="s">
        <v>956</v>
      </c>
      <c r="C309" s="18" t="s">
        <v>337</v>
      </c>
      <c r="D309" s="18" t="s">
        <v>564</v>
      </c>
      <c r="E309" s="18" t="s">
        <v>647</v>
      </c>
      <c r="F309" t="str">
        <f t="shared" si="4"/>
        <v>Cryo Hop Pellets - Centennial1x5KG2019</v>
      </c>
      <c r="G309" s="18" t="s">
        <v>956</v>
      </c>
    </row>
    <row r="310" spans="1:7" x14ac:dyDescent="0.25">
      <c r="A310" s="18" t="s">
        <v>240</v>
      </c>
      <c r="B310" s="18" t="s">
        <v>957</v>
      </c>
      <c r="C310" s="18" t="s">
        <v>337</v>
      </c>
      <c r="D310" s="18" t="s">
        <v>565</v>
      </c>
      <c r="E310" s="18" t="s">
        <v>645</v>
      </c>
      <c r="F310" t="str">
        <f t="shared" si="4"/>
        <v>T90 Hop Pellets - Centennial1x5KG2021</v>
      </c>
      <c r="G310" s="18" t="s">
        <v>957</v>
      </c>
    </row>
    <row r="311" spans="1:7" x14ac:dyDescent="0.25">
      <c r="A311" s="18" t="s">
        <v>240</v>
      </c>
      <c r="B311" s="18" t="s">
        <v>958</v>
      </c>
      <c r="C311" s="18" t="s">
        <v>338</v>
      </c>
      <c r="D311" s="18" t="s">
        <v>565</v>
      </c>
      <c r="E311" s="18" t="s">
        <v>645</v>
      </c>
      <c r="F311" t="str">
        <f t="shared" si="4"/>
        <v>T90 Hop Pellets - Centennial4x5KG2021</v>
      </c>
      <c r="G311" s="18" t="s">
        <v>958</v>
      </c>
    </row>
    <row r="312" spans="1:7" x14ac:dyDescent="0.25">
      <c r="A312" s="18" t="s">
        <v>241</v>
      </c>
      <c r="B312" s="18" t="s">
        <v>959</v>
      </c>
      <c r="C312" s="18" t="s">
        <v>338</v>
      </c>
      <c r="D312" s="18" t="s">
        <v>566</v>
      </c>
      <c r="E312" s="18" t="s">
        <v>645</v>
      </c>
      <c r="F312" t="str">
        <f t="shared" si="4"/>
        <v>T90 Hop Pellets - Centennial - Mountain Culture 4x5KG2021</v>
      </c>
      <c r="G312" s="18" t="s">
        <v>959</v>
      </c>
    </row>
    <row r="313" spans="1:7" x14ac:dyDescent="0.25">
      <c r="A313" s="18" t="s">
        <v>242</v>
      </c>
      <c r="B313" s="18" t="s">
        <v>960</v>
      </c>
      <c r="C313" s="18" t="s">
        <v>337</v>
      </c>
      <c r="D313" s="18" t="s">
        <v>567</v>
      </c>
      <c r="E313" s="18" t="s">
        <v>645</v>
      </c>
      <c r="F313" t="str">
        <f t="shared" si="4"/>
        <v>Cryo Hop Pellets - Chinook1x5KG2021</v>
      </c>
      <c r="G313" s="18" t="s">
        <v>960</v>
      </c>
    </row>
    <row r="314" spans="1:7" x14ac:dyDescent="0.25">
      <c r="A314" s="18" t="s">
        <v>242</v>
      </c>
      <c r="B314" s="18" t="s">
        <v>961</v>
      </c>
      <c r="C314" s="18" t="s">
        <v>338</v>
      </c>
      <c r="D314" s="18" t="s">
        <v>567</v>
      </c>
      <c r="E314" s="18" t="s">
        <v>646</v>
      </c>
      <c r="F314" t="str">
        <f t="shared" si="4"/>
        <v>Cryo Hop Pellets - Chinook4x5KG2018</v>
      </c>
      <c r="G314" s="18" t="s">
        <v>961</v>
      </c>
    </row>
    <row r="315" spans="1:7" x14ac:dyDescent="0.25">
      <c r="A315" s="18" t="s">
        <v>242</v>
      </c>
      <c r="B315" s="18" t="s">
        <v>962</v>
      </c>
      <c r="C315" s="18" t="s">
        <v>338</v>
      </c>
      <c r="D315" s="18" t="s">
        <v>567</v>
      </c>
      <c r="E315" s="18" t="s">
        <v>645</v>
      </c>
      <c r="F315" t="str">
        <f t="shared" si="4"/>
        <v>Cryo Hop Pellets - Chinook4x5KG2021</v>
      </c>
      <c r="G315" s="18" t="s">
        <v>962</v>
      </c>
    </row>
    <row r="316" spans="1:7" x14ac:dyDescent="0.25">
      <c r="A316" s="18" t="s">
        <v>242</v>
      </c>
      <c r="B316" s="18" t="s">
        <v>963</v>
      </c>
      <c r="C316" s="18" t="s">
        <v>338</v>
      </c>
      <c r="D316" s="18" t="s">
        <v>567</v>
      </c>
      <c r="E316" s="18" t="s">
        <v>648</v>
      </c>
      <c r="F316" t="str">
        <f t="shared" si="4"/>
        <v>Cryo Hop Pellets - Chinook4x5KG2020</v>
      </c>
      <c r="G316" s="18" t="s">
        <v>963</v>
      </c>
    </row>
    <row r="317" spans="1:7" x14ac:dyDescent="0.25">
      <c r="A317" s="18" t="s">
        <v>242</v>
      </c>
      <c r="B317" s="18" t="s">
        <v>964</v>
      </c>
      <c r="C317" s="18" t="s">
        <v>337</v>
      </c>
      <c r="D317" s="18" t="s">
        <v>567</v>
      </c>
      <c r="E317" s="18" t="s">
        <v>646</v>
      </c>
      <c r="F317" t="str">
        <f t="shared" si="4"/>
        <v>Cryo Hop Pellets - Chinook1x5KG2018</v>
      </c>
      <c r="G317" s="18" t="s">
        <v>964</v>
      </c>
    </row>
    <row r="318" spans="1:7" x14ac:dyDescent="0.25">
      <c r="A318" s="18" t="s">
        <v>243</v>
      </c>
      <c r="B318" s="18" t="s">
        <v>965</v>
      </c>
      <c r="C318" s="18" t="s">
        <v>339</v>
      </c>
      <c r="D318" s="18" t="s">
        <v>568</v>
      </c>
      <c r="E318" s="18"/>
      <c r="F318" t="str">
        <f t="shared" si="4"/>
        <v>Resinate Hop Extract - Chinook150GMATin</v>
      </c>
      <c r="G318" s="18" t="s">
        <v>965</v>
      </c>
    </row>
    <row r="319" spans="1:7" x14ac:dyDescent="0.25">
      <c r="A319" s="18" t="s">
        <v>244</v>
      </c>
      <c r="B319" s="18" t="s">
        <v>966</v>
      </c>
      <c r="C319" s="18" t="s">
        <v>337</v>
      </c>
      <c r="D319" s="18" t="s">
        <v>569</v>
      </c>
      <c r="E319" s="18" t="s">
        <v>645</v>
      </c>
      <c r="F319" t="str">
        <f t="shared" si="4"/>
        <v>T90 Hop Pellets - Chinook1x5KG2021</v>
      </c>
      <c r="G319" s="18" t="s">
        <v>966</v>
      </c>
    </row>
    <row r="320" spans="1:7" x14ac:dyDescent="0.25">
      <c r="A320" s="18" t="s">
        <v>244</v>
      </c>
      <c r="B320" s="18" t="s">
        <v>967</v>
      </c>
      <c r="C320" s="18" t="s">
        <v>338</v>
      </c>
      <c r="D320" s="18" t="s">
        <v>569</v>
      </c>
      <c r="E320" s="18" t="s">
        <v>645</v>
      </c>
      <c r="F320" t="str">
        <f t="shared" si="4"/>
        <v>T90 Hop Pellets - Chinook4x5KG2021</v>
      </c>
      <c r="G320" s="18" t="s">
        <v>967</v>
      </c>
    </row>
    <row r="321" spans="1:7" x14ac:dyDescent="0.25">
      <c r="A321" s="18" t="s">
        <v>244</v>
      </c>
      <c r="B321" s="18" t="s">
        <v>968</v>
      </c>
      <c r="C321" s="18" t="s">
        <v>337</v>
      </c>
      <c r="D321" s="18" t="s">
        <v>569</v>
      </c>
      <c r="E321" s="18" t="s">
        <v>648</v>
      </c>
      <c r="F321" t="str">
        <f t="shared" si="4"/>
        <v>T90 Hop Pellets - Chinook1x5KG2020</v>
      </c>
      <c r="G321" s="18" t="s">
        <v>968</v>
      </c>
    </row>
    <row r="322" spans="1:7" x14ac:dyDescent="0.25">
      <c r="A322" s="18" t="s">
        <v>244</v>
      </c>
      <c r="B322" s="18" t="s">
        <v>969</v>
      </c>
      <c r="C322" s="18" t="s">
        <v>337</v>
      </c>
      <c r="D322" s="18" t="s">
        <v>569</v>
      </c>
      <c r="E322" s="18" t="s">
        <v>646</v>
      </c>
      <c r="F322" t="str">
        <f t="shared" si="4"/>
        <v>T90 Hop Pellets - Chinook1x5KG2018</v>
      </c>
      <c r="G322" s="18" t="s">
        <v>969</v>
      </c>
    </row>
    <row r="323" spans="1:7" x14ac:dyDescent="0.25">
      <c r="A323" s="18" t="s">
        <v>245</v>
      </c>
      <c r="B323" s="18" t="s">
        <v>970</v>
      </c>
      <c r="C323" s="18" t="s">
        <v>337</v>
      </c>
      <c r="D323" s="18" t="s">
        <v>570</v>
      </c>
      <c r="E323" s="18" t="s">
        <v>645</v>
      </c>
      <c r="F323" t="str">
        <f t="shared" si="4"/>
        <v>American Noble Hops - Citra1x5KG2021</v>
      </c>
      <c r="G323" s="18" t="s">
        <v>970</v>
      </c>
    </row>
    <row r="324" spans="1:7" x14ac:dyDescent="0.25">
      <c r="A324" s="18" t="s">
        <v>245</v>
      </c>
      <c r="B324" s="18" t="s">
        <v>971</v>
      </c>
      <c r="C324" s="18" t="s">
        <v>338</v>
      </c>
      <c r="D324" s="18" t="s">
        <v>570</v>
      </c>
      <c r="E324" s="18" t="s">
        <v>645</v>
      </c>
      <c r="F324" t="str">
        <f t="shared" ref="F324:F387" si="5">CONCATENATE(A324,C324,E324)</f>
        <v>American Noble Hops - Citra4x5KG2021</v>
      </c>
      <c r="G324" s="18" t="s">
        <v>971</v>
      </c>
    </row>
    <row r="325" spans="1:7" x14ac:dyDescent="0.25">
      <c r="A325" s="18" t="s">
        <v>245</v>
      </c>
      <c r="B325" s="18" t="s">
        <v>972</v>
      </c>
      <c r="C325" s="18" t="s">
        <v>338</v>
      </c>
      <c r="D325" s="18" t="s">
        <v>570</v>
      </c>
      <c r="E325" s="18" t="s">
        <v>648</v>
      </c>
      <c r="F325" t="str">
        <f t="shared" si="5"/>
        <v>American Noble Hops - Citra4x5KG2020</v>
      </c>
      <c r="G325" s="18" t="s">
        <v>972</v>
      </c>
    </row>
    <row r="326" spans="1:7" x14ac:dyDescent="0.25">
      <c r="A326" s="18" t="s">
        <v>246</v>
      </c>
      <c r="B326" s="18" t="s">
        <v>973</v>
      </c>
      <c r="C326" s="18" t="s">
        <v>337</v>
      </c>
      <c r="D326" s="18" t="s">
        <v>571</v>
      </c>
      <c r="E326" s="18" t="s">
        <v>645</v>
      </c>
      <c r="F326" t="str">
        <f t="shared" si="5"/>
        <v>Cryo Hop Pellets - Citra1x5KG2021</v>
      </c>
      <c r="G326" s="18" t="s">
        <v>973</v>
      </c>
    </row>
    <row r="327" spans="1:7" x14ac:dyDescent="0.25">
      <c r="A327" s="18" t="s">
        <v>246</v>
      </c>
      <c r="B327" s="18" t="s">
        <v>974</v>
      </c>
      <c r="C327" s="18" t="s">
        <v>338</v>
      </c>
      <c r="D327" s="18" t="s">
        <v>571</v>
      </c>
      <c r="E327" s="18" t="s">
        <v>645</v>
      </c>
      <c r="F327" t="str">
        <f t="shared" si="5"/>
        <v>Cryo Hop Pellets - Citra4x5KG2021</v>
      </c>
      <c r="G327" s="18" t="s">
        <v>974</v>
      </c>
    </row>
    <row r="328" spans="1:7" x14ac:dyDescent="0.25">
      <c r="A328" s="18" t="s">
        <v>246</v>
      </c>
      <c r="B328" s="18" t="s">
        <v>975</v>
      </c>
      <c r="C328" s="18" t="s">
        <v>337</v>
      </c>
      <c r="D328" s="18" t="s">
        <v>571</v>
      </c>
      <c r="E328" s="18" t="s">
        <v>647</v>
      </c>
      <c r="F328" t="str">
        <f t="shared" si="5"/>
        <v>Cryo Hop Pellets - Citra1x5KG2019</v>
      </c>
      <c r="G328" s="18" t="s">
        <v>975</v>
      </c>
    </row>
    <row r="329" spans="1:7" x14ac:dyDescent="0.25">
      <c r="A329" s="18" t="s">
        <v>246</v>
      </c>
      <c r="B329" s="18" t="s">
        <v>976</v>
      </c>
      <c r="C329" s="18" t="s">
        <v>337</v>
      </c>
      <c r="D329" s="18" t="s">
        <v>571</v>
      </c>
      <c r="E329" s="18" t="s">
        <v>648</v>
      </c>
      <c r="F329" t="str">
        <f t="shared" si="5"/>
        <v>Cryo Hop Pellets - Citra1x5KG2020</v>
      </c>
      <c r="G329" s="18" t="s">
        <v>976</v>
      </c>
    </row>
    <row r="330" spans="1:7" x14ac:dyDescent="0.25">
      <c r="A330" s="18" t="s">
        <v>246</v>
      </c>
      <c r="B330" s="18" t="s">
        <v>977</v>
      </c>
      <c r="C330" s="18" t="s">
        <v>338</v>
      </c>
      <c r="D330" s="18" t="s">
        <v>571</v>
      </c>
      <c r="E330" s="18" t="s">
        <v>648</v>
      </c>
      <c r="F330" t="str">
        <f t="shared" si="5"/>
        <v>Cryo Hop Pellets - Citra4x5KG2020</v>
      </c>
      <c r="G330" s="18" t="s">
        <v>977</v>
      </c>
    </row>
    <row r="331" spans="1:7" x14ac:dyDescent="0.25">
      <c r="A331" t="s">
        <v>247</v>
      </c>
      <c r="B331" t="s">
        <v>978</v>
      </c>
      <c r="C331" t="s">
        <v>339</v>
      </c>
      <c r="D331" t="s">
        <v>572</v>
      </c>
      <c r="F331" t="str">
        <f t="shared" si="5"/>
        <v>Resinate Hop Extract - Citra150GMATin</v>
      </c>
      <c r="G331" t="s">
        <v>978</v>
      </c>
    </row>
    <row r="332" spans="1:7" x14ac:dyDescent="0.25">
      <c r="A332" t="s">
        <v>248</v>
      </c>
      <c r="B332" t="s">
        <v>979</v>
      </c>
      <c r="C332" t="s">
        <v>337</v>
      </c>
      <c r="D332" t="s">
        <v>573</v>
      </c>
      <c r="E332" t="s">
        <v>645</v>
      </c>
      <c r="F332" t="str">
        <f t="shared" si="5"/>
        <v>T90 Hop Pellets - Citra1x5KG2021</v>
      </c>
      <c r="G332" t="s">
        <v>979</v>
      </c>
    </row>
    <row r="333" spans="1:7" x14ac:dyDescent="0.25">
      <c r="A333" t="s">
        <v>248</v>
      </c>
      <c r="B333" t="s">
        <v>980</v>
      </c>
      <c r="C333" t="s">
        <v>338</v>
      </c>
      <c r="D333" t="s">
        <v>573</v>
      </c>
      <c r="E333" t="s">
        <v>645</v>
      </c>
      <c r="F333" t="str">
        <f t="shared" si="5"/>
        <v>T90 Hop Pellets - Citra4x5KG2021</v>
      </c>
      <c r="G333" t="s">
        <v>980</v>
      </c>
    </row>
    <row r="334" spans="1:7" x14ac:dyDescent="0.25">
      <c r="A334" t="s">
        <v>248</v>
      </c>
      <c r="B334" t="s">
        <v>981</v>
      </c>
      <c r="C334" t="s">
        <v>337</v>
      </c>
      <c r="D334" t="s">
        <v>573</v>
      </c>
      <c r="E334" t="s">
        <v>647</v>
      </c>
      <c r="F334" t="str">
        <f t="shared" si="5"/>
        <v>T90 Hop Pellets - Citra1x5KG2019</v>
      </c>
      <c r="G334" t="s">
        <v>981</v>
      </c>
    </row>
    <row r="335" spans="1:7" x14ac:dyDescent="0.25">
      <c r="A335" t="s">
        <v>248</v>
      </c>
      <c r="B335" t="s">
        <v>982</v>
      </c>
      <c r="C335" t="s">
        <v>338</v>
      </c>
      <c r="D335" t="s">
        <v>573</v>
      </c>
      <c r="E335" t="s">
        <v>648</v>
      </c>
      <c r="F335" t="str">
        <f t="shared" si="5"/>
        <v>T90 Hop Pellets - Citra4x5KG2020</v>
      </c>
      <c r="G335" t="s">
        <v>982</v>
      </c>
    </row>
    <row r="336" spans="1:7" x14ac:dyDescent="0.25">
      <c r="A336" t="s">
        <v>249</v>
      </c>
      <c r="B336" t="s">
        <v>983</v>
      </c>
      <c r="C336" t="s">
        <v>338</v>
      </c>
      <c r="D336" t="s">
        <v>574</v>
      </c>
      <c r="E336" t="s">
        <v>645</v>
      </c>
      <c r="F336" t="str">
        <f t="shared" si="5"/>
        <v>T90 Hop Pellets - Citra - Beer Farm4x5KG2021</v>
      </c>
      <c r="G336" t="s">
        <v>983</v>
      </c>
    </row>
    <row r="337" spans="1:7" x14ac:dyDescent="0.25">
      <c r="A337" t="s">
        <v>250</v>
      </c>
      <c r="B337" t="s">
        <v>984</v>
      </c>
      <c r="C337" t="s">
        <v>338</v>
      </c>
      <c r="D337" t="s">
        <v>575</v>
      </c>
      <c r="E337" t="s">
        <v>648</v>
      </c>
      <c r="F337" t="str">
        <f t="shared" si="5"/>
        <v>T90 Hop Pellets - Citra - Feral4x5KG2020</v>
      </c>
      <c r="G337" t="s">
        <v>984</v>
      </c>
    </row>
    <row r="338" spans="1:7" x14ac:dyDescent="0.25">
      <c r="A338" t="s">
        <v>251</v>
      </c>
      <c r="B338" t="s">
        <v>985</v>
      </c>
      <c r="C338" t="s">
        <v>338</v>
      </c>
      <c r="D338" t="s">
        <v>576</v>
      </c>
      <c r="E338" t="s">
        <v>645</v>
      </c>
      <c r="F338" t="str">
        <f t="shared" si="5"/>
        <v>T90 Hop Pellets - Citra - Gage Roads4x5KG2021</v>
      </c>
      <c r="G338" t="s">
        <v>985</v>
      </c>
    </row>
    <row r="339" spans="1:7" x14ac:dyDescent="0.25">
      <c r="A339" t="s">
        <v>252</v>
      </c>
      <c r="B339" t="s">
        <v>986</v>
      </c>
      <c r="C339" t="s">
        <v>338</v>
      </c>
      <c r="D339" t="s">
        <v>577</v>
      </c>
      <c r="E339" t="s">
        <v>645</v>
      </c>
      <c r="F339" t="str">
        <f t="shared" si="5"/>
        <v>T90 Hop Pellets - Citra - Mountain Culture 4x5KG2021</v>
      </c>
      <c r="G339" t="s">
        <v>986</v>
      </c>
    </row>
    <row r="340" spans="1:7" x14ac:dyDescent="0.25">
      <c r="A340" t="s">
        <v>253</v>
      </c>
      <c r="B340" t="s">
        <v>987</v>
      </c>
      <c r="C340" t="s">
        <v>337</v>
      </c>
      <c r="D340" t="s">
        <v>578</v>
      </c>
      <c r="E340" t="s">
        <v>645</v>
      </c>
      <c r="F340" t="str">
        <f t="shared" si="5"/>
        <v>Cryo Hop Pellets - Columbus1x5KG2021</v>
      </c>
      <c r="G340" t="s">
        <v>987</v>
      </c>
    </row>
    <row r="341" spans="1:7" x14ac:dyDescent="0.25">
      <c r="A341" t="s">
        <v>253</v>
      </c>
      <c r="B341" t="s">
        <v>988</v>
      </c>
      <c r="C341" t="s">
        <v>338</v>
      </c>
      <c r="D341" t="s">
        <v>578</v>
      </c>
      <c r="E341" t="s">
        <v>646</v>
      </c>
      <c r="F341" t="str">
        <f t="shared" si="5"/>
        <v>Cryo Hop Pellets - Columbus4x5KG2018</v>
      </c>
      <c r="G341" t="s">
        <v>988</v>
      </c>
    </row>
    <row r="342" spans="1:7" x14ac:dyDescent="0.25">
      <c r="A342" t="s">
        <v>253</v>
      </c>
      <c r="B342" t="s">
        <v>989</v>
      </c>
      <c r="C342" t="s">
        <v>338</v>
      </c>
      <c r="D342" t="s">
        <v>578</v>
      </c>
      <c r="E342" t="s">
        <v>645</v>
      </c>
      <c r="F342" t="str">
        <f t="shared" si="5"/>
        <v>Cryo Hop Pellets - Columbus4x5KG2021</v>
      </c>
      <c r="G342" t="s">
        <v>989</v>
      </c>
    </row>
    <row r="343" spans="1:7" x14ac:dyDescent="0.25">
      <c r="A343" t="s">
        <v>253</v>
      </c>
      <c r="B343" t="s">
        <v>990</v>
      </c>
      <c r="C343" t="s">
        <v>338</v>
      </c>
      <c r="D343" t="s">
        <v>578</v>
      </c>
      <c r="E343" t="s">
        <v>648</v>
      </c>
      <c r="F343" t="str">
        <f t="shared" si="5"/>
        <v>Cryo Hop Pellets - Columbus4x5KG2020</v>
      </c>
      <c r="G343" t="s">
        <v>990</v>
      </c>
    </row>
    <row r="344" spans="1:7" x14ac:dyDescent="0.25">
      <c r="A344" t="s">
        <v>253</v>
      </c>
      <c r="B344" t="s">
        <v>991</v>
      </c>
      <c r="C344" t="s">
        <v>337</v>
      </c>
      <c r="D344" t="s">
        <v>578</v>
      </c>
      <c r="E344" t="s">
        <v>646</v>
      </c>
      <c r="F344" t="str">
        <f t="shared" si="5"/>
        <v>Cryo Hop Pellets - Columbus1x5KG2018</v>
      </c>
      <c r="G344" t="s">
        <v>991</v>
      </c>
    </row>
    <row r="345" spans="1:7" x14ac:dyDescent="0.25">
      <c r="A345" t="s">
        <v>254</v>
      </c>
      <c r="B345" t="s">
        <v>992</v>
      </c>
      <c r="C345" t="s">
        <v>339</v>
      </c>
      <c r="D345" t="s">
        <v>579</v>
      </c>
      <c r="F345" t="str">
        <f t="shared" si="5"/>
        <v>Resinate Hop Extract - Columbus150GMATin</v>
      </c>
      <c r="G345" t="s">
        <v>992</v>
      </c>
    </row>
    <row r="346" spans="1:7" x14ac:dyDescent="0.25">
      <c r="A346" t="s">
        <v>255</v>
      </c>
      <c r="B346" t="s">
        <v>993</v>
      </c>
      <c r="C346" t="s">
        <v>337</v>
      </c>
      <c r="D346" t="s">
        <v>580</v>
      </c>
      <c r="E346" t="s">
        <v>645</v>
      </c>
      <c r="F346" t="str">
        <f t="shared" si="5"/>
        <v>T90 Hop Pellets - Columbus1x5KG2021</v>
      </c>
      <c r="G346" t="s">
        <v>993</v>
      </c>
    </row>
    <row r="347" spans="1:7" x14ac:dyDescent="0.25">
      <c r="A347" t="s">
        <v>255</v>
      </c>
      <c r="B347" t="s">
        <v>994</v>
      </c>
      <c r="C347" t="s">
        <v>338</v>
      </c>
      <c r="D347" t="s">
        <v>580</v>
      </c>
      <c r="E347" t="s">
        <v>646</v>
      </c>
      <c r="F347" t="str">
        <f t="shared" si="5"/>
        <v>T90 Hop Pellets - Columbus4x5KG2018</v>
      </c>
      <c r="G347" t="s">
        <v>994</v>
      </c>
    </row>
    <row r="348" spans="1:7" x14ac:dyDescent="0.25">
      <c r="A348" t="s">
        <v>255</v>
      </c>
      <c r="B348" t="s">
        <v>995</v>
      </c>
      <c r="C348" t="s">
        <v>338</v>
      </c>
      <c r="D348" t="s">
        <v>580</v>
      </c>
      <c r="E348" t="s">
        <v>645</v>
      </c>
      <c r="F348" t="str">
        <f t="shared" si="5"/>
        <v>T90 Hop Pellets - Columbus4x5KG2021</v>
      </c>
      <c r="G348" t="s">
        <v>995</v>
      </c>
    </row>
    <row r="349" spans="1:7" x14ac:dyDescent="0.25">
      <c r="A349" t="s">
        <v>255</v>
      </c>
      <c r="B349" t="s">
        <v>996</v>
      </c>
      <c r="C349" t="s">
        <v>337</v>
      </c>
      <c r="D349" t="s">
        <v>580</v>
      </c>
      <c r="E349" t="s">
        <v>647</v>
      </c>
      <c r="F349" t="str">
        <f t="shared" si="5"/>
        <v>T90 Hop Pellets - Columbus1x5KG2019</v>
      </c>
      <c r="G349" t="s">
        <v>996</v>
      </c>
    </row>
    <row r="350" spans="1:7" x14ac:dyDescent="0.25">
      <c r="A350" t="s">
        <v>255</v>
      </c>
      <c r="B350" t="s">
        <v>997</v>
      </c>
      <c r="C350" t="s">
        <v>337</v>
      </c>
      <c r="D350" t="s">
        <v>580</v>
      </c>
      <c r="E350" t="s">
        <v>648</v>
      </c>
      <c r="F350" t="str">
        <f t="shared" si="5"/>
        <v>T90 Hop Pellets - Columbus1x5KG2020</v>
      </c>
      <c r="G350" t="s">
        <v>997</v>
      </c>
    </row>
    <row r="351" spans="1:7" x14ac:dyDescent="0.25">
      <c r="A351" t="s">
        <v>255</v>
      </c>
      <c r="B351" t="s">
        <v>998</v>
      </c>
      <c r="C351" t="s">
        <v>338</v>
      </c>
      <c r="D351" t="s">
        <v>580</v>
      </c>
      <c r="E351" t="s">
        <v>648</v>
      </c>
      <c r="F351" t="str">
        <f t="shared" si="5"/>
        <v>T90 Hop Pellets - Columbus4x5KG2020</v>
      </c>
      <c r="G351" t="s">
        <v>998</v>
      </c>
    </row>
    <row r="352" spans="1:7" x14ac:dyDescent="0.25">
      <c r="A352" t="s">
        <v>256</v>
      </c>
      <c r="B352" t="s">
        <v>999</v>
      </c>
      <c r="C352" t="s">
        <v>337</v>
      </c>
      <c r="D352" t="s">
        <v>581</v>
      </c>
      <c r="E352" t="s">
        <v>645</v>
      </c>
      <c r="F352" t="str">
        <f t="shared" si="5"/>
        <v>T90 Hop Pellets - Comet1x5KG2021</v>
      </c>
      <c r="G352" t="s">
        <v>999</v>
      </c>
    </row>
    <row r="353" spans="1:7" x14ac:dyDescent="0.25">
      <c r="A353" t="s">
        <v>256</v>
      </c>
      <c r="B353" t="s">
        <v>1000</v>
      </c>
      <c r="C353" t="s">
        <v>338</v>
      </c>
      <c r="D353" t="s">
        <v>581</v>
      </c>
      <c r="E353" t="s">
        <v>646</v>
      </c>
      <c r="F353" t="str">
        <f t="shared" si="5"/>
        <v>T90 Hop Pellets - Comet4x5KG2018</v>
      </c>
      <c r="G353" t="s">
        <v>1000</v>
      </c>
    </row>
    <row r="354" spans="1:7" x14ac:dyDescent="0.25">
      <c r="A354" t="s">
        <v>256</v>
      </c>
      <c r="B354" t="s">
        <v>1001</v>
      </c>
      <c r="C354" t="s">
        <v>338</v>
      </c>
      <c r="D354" t="s">
        <v>581</v>
      </c>
      <c r="E354" t="s">
        <v>645</v>
      </c>
      <c r="F354" t="str">
        <f t="shared" si="5"/>
        <v>T90 Hop Pellets - Comet4x5KG2021</v>
      </c>
      <c r="G354" t="s">
        <v>1001</v>
      </c>
    </row>
    <row r="355" spans="1:7" x14ac:dyDescent="0.25">
      <c r="A355" t="s">
        <v>256</v>
      </c>
      <c r="B355" t="s">
        <v>1002</v>
      </c>
      <c r="C355" t="s">
        <v>337</v>
      </c>
      <c r="D355" t="s">
        <v>581</v>
      </c>
      <c r="E355" t="s">
        <v>648</v>
      </c>
      <c r="F355" t="str">
        <f t="shared" si="5"/>
        <v>T90 Hop Pellets - Comet1x5KG2020</v>
      </c>
      <c r="G355" t="s">
        <v>1002</v>
      </c>
    </row>
    <row r="356" spans="1:7" x14ac:dyDescent="0.25">
      <c r="A356" t="s">
        <v>256</v>
      </c>
      <c r="B356" t="s">
        <v>1003</v>
      </c>
      <c r="C356" t="s">
        <v>338</v>
      </c>
      <c r="D356" t="s">
        <v>581</v>
      </c>
      <c r="E356" t="s">
        <v>648</v>
      </c>
      <c r="F356" t="str">
        <f t="shared" si="5"/>
        <v>T90 Hop Pellets - Comet4x5KG2020</v>
      </c>
      <c r="G356" t="s">
        <v>1003</v>
      </c>
    </row>
    <row r="357" spans="1:7" x14ac:dyDescent="0.25">
      <c r="A357" t="s">
        <v>256</v>
      </c>
      <c r="B357" t="s">
        <v>1004</v>
      </c>
      <c r="C357" t="s">
        <v>337</v>
      </c>
      <c r="D357" t="s">
        <v>581</v>
      </c>
      <c r="E357" t="s">
        <v>646</v>
      </c>
      <c r="F357" t="str">
        <f t="shared" si="5"/>
        <v>T90 Hop Pellets - Comet1x5KG2018</v>
      </c>
      <c r="G357" t="s">
        <v>1004</v>
      </c>
    </row>
    <row r="358" spans="1:7" x14ac:dyDescent="0.25">
      <c r="A358" t="s">
        <v>257</v>
      </c>
      <c r="B358" t="s">
        <v>1005</v>
      </c>
      <c r="C358" t="s">
        <v>337</v>
      </c>
      <c r="D358" t="s">
        <v>582</v>
      </c>
      <c r="E358" t="s">
        <v>645</v>
      </c>
      <c r="F358" t="str">
        <f t="shared" si="5"/>
        <v>T90 Hop Pellets - Crystal1x5KG2021</v>
      </c>
      <c r="G358" t="s">
        <v>1005</v>
      </c>
    </row>
    <row r="359" spans="1:7" x14ac:dyDescent="0.25">
      <c r="A359" t="s">
        <v>257</v>
      </c>
      <c r="B359" t="s">
        <v>1006</v>
      </c>
      <c r="C359" t="s">
        <v>338</v>
      </c>
      <c r="D359" t="s">
        <v>582</v>
      </c>
      <c r="E359" t="s">
        <v>646</v>
      </c>
      <c r="F359" t="str">
        <f t="shared" si="5"/>
        <v>T90 Hop Pellets - Crystal4x5KG2018</v>
      </c>
      <c r="G359" t="s">
        <v>1006</v>
      </c>
    </row>
    <row r="360" spans="1:7" x14ac:dyDescent="0.25">
      <c r="A360" t="s">
        <v>257</v>
      </c>
      <c r="B360" t="s">
        <v>1007</v>
      </c>
      <c r="C360" t="s">
        <v>338</v>
      </c>
      <c r="D360" t="s">
        <v>582</v>
      </c>
      <c r="E360" t="s">
        <v>645</v>
      </c>
      <c r="F360" t="str">
        <f t="shared" si="5"/>
        <v>T90 Hop Pellets - Crystal4x5KG2021</v>
      </c>
      <c r="G360" t="s">
        <v>1007</v>
      </c>
    </row>
    <row r="361" spans="1:7" x14ac:dyDescent="0.25">
      <c r="A361" t="s">
        <v>257</v>
      </c>
      <c r="B361" t="s">
        <v>1008</v>
      </c>
      <c r="C361" t="s">
        <v>338</v>
      </c>
      <c r="D361" t="s">
        <v>582</v>
      </c>
      <c r="E361" t="s">
        <v>648</v>
      </c>
      <c r="F361" t="str">
        <f t="shared" si="5"/>
        <v>T90 Hop Pellets - Crystal4x5KG2020</v>
      </c>
      <c r="G361" t="s">
        <v>1008</v>
      </c>
    </row>
    <row r="362" spans="1:7" x14ac:dyDescent="0.25">
      <c r="A362" t="s">
        <v>257</v>
      </c>
      <c r="B362" t="s">
        <v>1009</v>
      </c>
      <c r="C362" t="s">
        <v>337</v>
      </c>
      <c r="D362" t="s">
        <v>582</v>
      </c>
      <c r="E362" t="s">
        <v>646</v>
      </c>
      <c r="F362" t="str">
        <f t="shared" si="5"/>
        <v>T90 Hop Pellets - Crystal1x5KG2018</v>
      </c>
      <c r="G362" t="s">
        <v>1009</v>
      </c>
    </row>
    <row r="363" spans="1:7" x14ac:dyDescent="0.25">
      <c r="A363" t="s">
        <v>257</v>
      </c>
      <c r="B363" t="s">
        <v>1010</v>
      </c>
      <c r="C363" t="s">
        <v>338</v>
      </c>
      <c r="D363" t="s">
        <v>582</v>
      </c>
      <c r="E363" t="s">
        <v>647</v>
      </c>
      <c r="F363" t="str">
        <f t="shared" si="5"/>
        <v>T90 Hop Pellets - Crystal4x5KG2019</v>
      </c>
      <c r="G363" t="s">
        <v>1010</v>
      </c>
    </row>
    <row r="364" spans="1:7" x14ac:dyDescent="0.25">
      <c r="A364" t="s">
        <v>258</v>
      </c>
      <c r="B364" t="s">
        <v>1011</v>
      </c>
      <c r="C364" t="s">
        <v>337</v>
      </c>
      <c r="D364" t="s">
        <v>583</v>
      </c>
      <c r="E364" t="s">
        <v>645</v>
      </c>
      <c r="F364" t="str">
        <f t="shared" si="5"/>
        <v>Cryo Hop Pellets - Cashmere1x5KG2021</v>
      </c>
      <c r="G364" t="s">
        <v>1011</v>
      </c>
    </row>
    <row r="365" spans="1:7" x14ac:dyDescent="0.25">
      <c r="A365" t="s">
        <v>258</v>
      </c>
      <c r="B365" t="s">
        <v>1012</v>
      </c>
      <c r="C365" t="s">
        <v>338</v>
      </c>
      <c r="D365" t="s">
        <v>583</v>
      </c>
      <c r="E365" t="s">
        <v>645</v>
      </c>
      <c r="F365" t="str">
        <f t="shared" si="5"/>
        <v>Cryo Hop Pellets - Cashmere4x5KG2021</v>
      </c>
      <c r="G365" t="s">
        <v>1012</v>
      </c>
    </row>
    <row r="366" spans="1:7" x14ac:dyDescent="0.25">
      <c r="A366" t="s">
        <v>259</v>
      </c>
      <c r="B366" t="s">
        <v>1013</v>
      </c>
      <c r="C366" t="s">
        <v>337</v>
      </c>
      <c r="D366" t="s">
        <v>584</v>
      </c>
      <c r="E366" t="s">
        <v>645</v>
      </c>
      <c r="F366" t="str">
        <f t="shared" si="5"/>
        <v>T90 Hop Pellets - Cashmere1x5KG2021</v>
      </c>
      <c r="G366" t="s">
        <v>1013</v>
      </c>
    </row>
    <row r="367" spans="1:7" x14ac:dyDescent="0.25">
      <c r="A367" t="s">
        <v>259</v>
      </c>
      <c r="B367" t="s">
        <v>1014</v>
      </c>
      <c r="C367" t="s">
        <v>338</v>
      </c>
      <c r="D367" t="s">
        <v>584</v>
      </c>
      <c r="E367" t="s">
        <v>645</v>
      </c>
      <c r="F367" t="str">
        <f t="shared" si="5"/>
        <v>T90 Hop Pellets - Cashmere4x5KG2021</v>
      </c>
      <c r="G367" t="s">
        <v>1014</v>
      </c>
    </row>
    <row r="368" spans="1:7" x14ac:dyDescent="0.25">
      <c r="A368" t="s">
        <v>259</v>
      </c>
      <c r="B368" t="s">
        <v>1015</v>
      </c>
      <c r="C368" t="s">
        <v>338</v>
      </c>
      <c r="D368" t="s">
        <v>584</v>
      </c>
      <c r="E368" t="s">
        <v>648</v>
      </c>
      <c r="F368" t="str">
        <f t="shared" si="5"/>
        <v>T90 Hop Pellets - Cashmere4x5KG2020</v>
      </c>
      <c r="G368" t="s">
        <v>1015</v>
      </c>
    </row>
    <row r="369" spans="1:7" x14ac:dyDescent="0.25">
      <c r="A369" t="s">
        <v>260</v>
      </c>
      <c r="B369" t="s">
        <v>1016</v>
      </c>
      <c r="C369" t="s">
        <v>337</v>
      </c>
      <c r="D369" t="s">
        <v>585</v>
      </c>
      <c r="E369" t="s">
        <v>645</v>
      </c>
      <c r="F369" t="str">
        <f t="shared" si="5"/>
        <v>Cryo Hop Pellets - CTZ1x5KG2021</v>
      </c>
      <c r="G369" t="s">
        <v>1016</v>
      </c>
    </row>
    <row r="370" spans="1:7" x14ac:dyDescent="0.25">
      <c r="A370" t="s">
        <v>260</v>
      </c>
      <c r="B370" t="s">
        <v>1017</v>
      </c>
      <c r="C370" t="s">
        <v>338</v>
      </c>
      <c r="D370" t="s">
        <v>585</v>
      </c>
      <c r="E370" t="s">
        <v>645</v>
      </c>
      <c r="F370" t="str">
        <f t="shared" si="5"/>
        <v>Cryo Hop Pellets - CTZ4x5KG2021</v>
      </c>
      <c r="G370" t="s">
        <v>1017</v>
      </c>
    </row>
    <row r="371" spans="1:7" x14ac:dyDescent="0.25">
      <c r="A371" t="s">
        <v>261</v>
      </c>
      <c r="B371" t="s">
        <v>1018</v>
      </c>
      <c r="C371" t="s">
        <v>339</v>
      </c>
      <c r="D371" t="s">
        <v>586</v>
      </c>
      <c r="F371" t="str">
        <f t="shared" si="5"/>
        <v>Resinate Hop Extract - CTZ150GMATin</v>
      </c>
      <c r="G371" t="s">
        <v>1018</v>
      </c>
    </row>
    <row r="372" spans="1:7" x14ac:dyDescent="0.25">
      <c r="A372" t="s">
        <v>262</v>
      </c>
      <c r="B372" t="s">
        <v>1019</v>
      </c>
      <c r="C372" t="s">
        <v>337</v>
      </c>
      <c r="D372" t="s">
        <v>587</v>
      </c>
      <c r="E372" t="s">
        <v>645</v>
      </c>
      <c r="F372" t="str">
        <f t="shared" si="5"/>
        <v>T90 Hop Pellets - CTZ1x5KG2021</v>
      </c>
      <c r="G372" t="s">
        <v>1019</v>
      </c>
    </row>
    <row r="373" spans="1:7" x14ac:dyDescent="0.25">
      <c r="A373" t="s">
        <v>262</v>
      </c>
      <c r="B373" t="s">
        <v>1020</v>
      </c>
      <c r="C373" t="s">
        <v>338</v>
      </c>
      <c r="D373" t="s">
        <v>587</v>
      </c>
      <c r="E373" t="s">
        <v>645</v>
      </c>
      <c r="F373" t="str">
        <f t="shared" si="5"/>
        <v>T90 Hop Pellets - CTZ4x5KG2021</v>
      </c>
      <c r="G373" t="s">
        <v>1020</v>
      </c>
    </row>
    <row r="374" spans="1:7" x14ac:dyDescent="0.25">
      <c r="A374" t="s">
        <v>263</v>
      </c>
      <c r="B374" t="s">
        <v>1021</v>
      </c>
      <c r="C374" t="s">
        <v>337</v>
      </c>
      <c r="D374" t="s">
        <v>588</v>
      </c>
      <c r="E374" t="s">
        <v>645</v>
      </c>
      <c r="F374" t="str">
        <f t="shared" si="5"/>
        <v>Cryo Hop Pellets - Cryo Pop1x5KG2021</v>
      </c>
      <c r="G374" t="s">
        <v>1021</v>
      </c>
    </row>
    <row r="375" spans="1:7" x14ac:dyDescent="0.25">
      <c r="A375" t="s">
        <v>263</v>
      </c>
      <c r="B375" t="s">
        <v>1022</v>
      </c>
      <c r="C375" t="s">
        <v>338</v>
      </c>
      <c r="D375" t="s">
        <v>588</v>
      </c>
      <c r="E375" t="s">
        <v>645</v>
      </c>
      <c r="F375" t="str">
        <f t="shared" si="5"/>
        <v>Cryo Hop Pellets - Cryo Pop4x5KG2021</v>
      </c>
      <c r="G375" t="s">
        <v>1022</v>
      </c>
    </row>
    <row r="376" spans="1:7" x14ac:dyDescent="0.25">
      <c r="A376" t="s">
        <v>263</v>
      </c>
      <c r="B376" t="s">
        <v>1023</v>
      </c>
      <c r="C376" t="s">
        <v>337</v>
      </c>
      <c r="D376" t="s">
        <v>588</v>
      </c>
      <c r="E376" t="s">
        <v>645</v>
      </c>
      <c r="F376" t="str">
        <f t="shared" si="5"/>
        <v>Cryo Hop Pellets - Cryo Pop1x5KG2021</v>
      </c>
      <c r="G376" t="s">
        <v>1023</v>
      </c>
    </row>
    <row r="377" spans="1:7" x14ac:dyDescent="0.25">
      <c r="A377" t="s">
        <v>264</v>
      </c>
      <c r="B377" t="s">
        <v>1024</v>
      </c>
      <c r="C377" t="s">
        <v>337</v>
      </c>
      <c r="D377" t="s">
        <v>589</v>
      </c>
      <c r="E377" t="s">
        <v>645</v>
      </c>
      <c r="F377" t="str">
        <f t="shared" si="5"/>
        <v>T90 Hop Pellets - East Kent Golding (UK)1x5KG2021</v>
      </c>
      <c r="G377" t="s">
        <v>1024</v>
      </c>
    </row>
    <row r="378" spans="1:7" x14ac:dyDescent="0.25">
      <c r="A378" t="s">
        <v>264</v>
      </c>
      <c r="B378" t="s">
        <v>1025</v>
      </c>
      <c r="C378" t="s">
        <v>338</v>
      </c>
      <c r="D378" t="s">
        <v>589</v>
      </c>
      <c r="E378" t="s">
        <v>645</v>
      </c>
      <c r="F378" t="str">
        <f t="shared" si="5"/>
        <v>T90 Hop Pellets - East Kent Golding (UK)4x5KG2021</v>
      </c>
      <c r="G378" t="s">
        <v>1025</v>
      </c>
    </row>
    <row r="379" spans="1:7" x14ac:dyDescent="0.25">
      <c r="A379" t="s">
        <v>265</v>
      </c>
      <c r="B379" t="s">
        <v>1026</v>
      </c>
      <c r="C379" t="s">
        <v>337</v>
      </c>
      <c r="D379" t="s">
        <v>590</v>
      </c>
      <c r="E379" t="s">
        <v>645</v>
      </c>
      <c r="F379" t="str">
        <f t="shared" si="5"/>
        <v>Cryo Hop Pellets - Ekuanot1x5KG2021</v>
      </c>
      <c r="G379" t="s">
        <v>1026</v>
      </c>
    </row>
    <row r="380" spans="1:7" x14ac:dyDescent="0.25">
      <c r="A380" t="s">
        <v>265</v>
      </c>
      <c r="B380" t="s">
        <v>1027</v>
      </c>
      <c r="C380" t="s">
        <v>338</v>
      </c>
      <c r="D380" t="s">
        <v>590</v>
      </c>
      <c r="E380" t="s">
        <v>645</v>
      </c>
      <c r="F380" t="str">
        <f t="shared" si="5"/>
        <v>Cryo Hop Pellets - Ekuanot4x5KG2021</v>
      </c>
      <c r="G380" t="s">
        <v>1027</v>
      </c>
    </row>
    <row r="381" spans="1:7" x14ac:dyDescent="0.25">
      <c r="A381" t="s">
        <v>265</v>
      </c>
      <c r="B381" t="s">
        <v>1028</v>
      </c>
      <c r="C381" t="s">
        <v>337</v>
      </c>
      <c r="D381" t="s">
        <v>590</v>
      </c>
      <c r="E381" t="s">
        <v>648</v>
      </c>
      <c r="F381" t="str">
        <f t="shared" si="5"/>
        <v>Cryo Hop Pellets - Ekuanot1x5KG2020</v>
      </c>
      <c r="G381" t="s">
        <v>1028</v>
      </c>
    </row>
    <row r="382" spans="1:7" x14ac:dyDescent="0.25">
      <c r="A382" t="s">
        <v>265</v>
      </c>
      <c r="B382" t="s">
        <v>1029</v>
      </c>
      <c r="C382" t="s">
        <v>338</v>
      </c>
      <c r="D382" t="s">
        <v>590</v>
      </c>
      <c r="E382" t="s">
        <v>648</v>
      </c>
      <c r="F382" t="str">
        <f t="shared" si="5"/>
        <v>Cryo Hop Pellets - Ekuanot4x5KG2020</v>
      </c>
      <c r="G382" t="s">
        <v>1029</v>
      </c>
    </row>
    <row r="383" spans="1:7" x14ac:dyDescent="0.25">
      <c r="A383" t="s">
        <v>266</v>
      </c>
      <c r="B383" t="s">
        <v>1030</v>
      </c>
      <c r="C383" t="s">
        <v>339</v>
      </c>
      <c r="D383" t="s">
        <v>591</v>
      </c>
      <c r="F383" t="str">
        <f t="shared" si="5"/>
        <v>Resinate Hop Extract - Ekuanot150GMATin</v>
      </c>
      <c r="G383" t="s">
        <v>1030</v>
      </c>
    </row>
    <row r="384" spans="1:7" x14ac:dyDescent="0.25">
      <c r="A384" t="s">
        <v>267</v>
      </c>
      <c r="B384" t="s">
        <v>1031</v>
      </c>
      <c r="C384" t="s">
        <v>337</v>
      </c>
      <c r="D384" t="s">
        <v>592</v>
      </c>
      <c r="E384" t="s">
        <v>645</v>
      </c>
      <c r="F384" t="str">
        <f t="shared" si="5"/>
        <v>T90 Hop Pellets - Ekuanot1x5KG2021</v>
      </c>
      <c r="G384" t="s">
        <v>1031</v>
      </c>
    </row>
    <row r="385" spans="1:7" x14ac:dyDescent="0.25">
      <c r="A385" t="s">
        <v>267</v>
      </c>
      <c r="B385" t="s">
        <v>1032</v>
      </c>
      <c r="C385" t="s">
        <v>338</v>
      </c>
      <c r="D385" t="s">
        <v>592</v>
      </c>
      <c r="E385" t="s">
        <v>646</v>
      </c>
      <c r="F385" t="str">
        <f t="shared" si="5"/>
        <v>T90 Hop Pellets - Ekuanot4x5KG2018</v>
      </c>
      <c r="G385" t="s">
        <v>1032</v>
      </c>
    </row>
    <row r="386" spans="1:7" x14ac:dyDescent="0.25">
      <c r="A386" t="s">
        <v>267</v>
      </c>
      <c r="B386" t="s">
        <v>1033</v>
      </c>
      <c r="C386" t="s">
        <v>338</v>
      </c>
      <c r="D386" t="s">
        <v>592</v>
      </c>
      <c r="E386" t="s">
        <v>645</v>
      </c>
      <c r="F386" t="str">
        <f t="shared" si="5"/>
        <v>T90 Hop Pellets - Ekuanot4x5KG2021</v>
      </c>
      <c r="G386" t="s">
        <v>1033</v>
      </c>
    </row>
    <row r="387" spans="1:7" x14ac:dyDescent="0.25">
      <c r="A387" t="s">
        <v>267</v>
      </c>
      <c r="B387" t="s">
        <v>1034</v>
      </c>
      <c r="C387" t="s">
        <v>337</v>
      </c>
      <c r="D387" t="s">
        <v>592</v>
      </c>
      <c r="E387" t="s">
        <v>648</v>
      </c>
      <c r="F387" t="str">
        <f t="shared" si="5"/>
        <v>T90 Hop Pellets - Ekuanot1x5KG2020</v>
      </c>
      <c r="G387" t="s">
        <v>1034</v>
      </c>
    </row>
    <row r="388" spans="1:7" x14ac:dyDescent="0.25">
      <c r="A388" t="s">
        <v>267</v>
      </c>
      <c r="B388" t="s">
        <v>1035</v>
      </c>
      <c r="C388" t="s">
        <v>338</v>
      </c>
      <c r="D388" t="s">
        <v>592</v>
      </c>
      <c r="E388" t="s">
        <v>648</v>
      </c>
      <c r="F388" t="str">
        <f t="shared" ref="F388:F451" si="6">CONCATENATE(A388,C388,E388)</f>
        <v>T90 Hop Pellets - Ekuanot4x5KG2020</v>
      </c>
      <c r="G388" t="s">
        <v>1035</v>
      </c>
    </row>
    <row r="389" spans="1:7" x14ac:dyDescent="0.25">
      <c r="A389" t="s">
        <v>267</v>
      </c>
      <c r="B389" t="s">
        <v>1036</v>
      </c>
      <c r="C389" t="s">
        <v>337</v>
      </c>
      <c r="D389" t="s">
        <v>592</v>
      </c>
      <c r="E389" t="s">
        <v>646</v>
      </c>
      <c r="F389" t="str">
        <f t="shared" si="6"/>
        <v>T90 Hop Pellets - Ekuanot1x5KG2018</v>
      </c>
      <c r="G389" t="s">
        <v>1036</v>
      </c>
    </row>
    <row r="390" spans="1:7" x14ac:dyDescent="0.25">
      <c r="A390" t="s">
        <v>267</v>
      </c>
      <c r="B390" t="s">
        <v>1037</v>
      </c>
      <c r="C390" t="s">
        <v>338</v>
      </c>
      <c r="D390" t="s">
        <v>592</v>
      </c>
      <c r="E390" t="s">
        <v>647</v>
      </c>
      <c r="F390" t="str">
        <f t="shared" si="6"/>
        <v>T90 Hop Pellets - Ekuanot4x5KG2019</v>
      </c>
      <c r="G390" t="s">
        <v>1037</v>
      </c>
    </row>
    <row r="391" spans="1:7" x14ac:dyDescent="0.25">
      <c r="A391" t="s">
        <v>268</v>
      </c>
      <c r="B391" t="s">
        <v>1038</v>
      </c>
      <c r="C391" t="s">
        <v>337</v>
      </c>
      <c r="D391" t="s">
        <v>593</v>
      </c>
      <c r="E391" t="s">
        <v>645</v>
      </c>
      <c r="F391" t="str">
        <f t="shared" si="6"/>
        <v>Cryo Hop Pellets - El Dorado1x5KG2021</v>
      </c>
      <c r="G391" t="s">
        <v>1038</v>
      </c>
    </row>
    <row r="392" spans="1:7" x14ac:dyDescent="0.25">
      <c r="A392" t="s">
        <v>268</v>
      </c>
      <c r="B392" t="s">
        <v>1039</v>
      </c>
      <c r="C392" t="s">
        <v>338</v>
      </c>
      <c r="D392" t="s">
        <v>593</v>
      </c>
      <c r="E392" t="s">
        <v>645</v>
      </c>
      <c r="F392" t="str">
        <f t="shared" si="6"/>
        <v>Cryo Hop Pellets - El Dorado4x5KG2021</v>
      </c>
      <c r="G392" t="s">
        <v>1039</v>
      </c>
    </row>
    <row r="393" spans="1:7" x14ac:dyDescent="0.25">
      <c r="A393" t="s">
        <v>269</v>
      </c>
      <c r="B393" t="s">
        <v>1040</v>
      </c>
      <c r="C393" t="s">
        <v>337</v>
      </c>
      <c r="D393" t="s">
        <v>594</v>
      </c>
      <c r="E393" t="s">
        <v>645</v>
      </c>
      <c r="F393" t="str">
        <f t="shared" si="6"/>
        <v>T90 Hop Pellets - El Dorado1x5KG2021</v>
      </c>
      <c r="G393" t="s">
        <v>1040</v>
      </c>
    </row>
    <row r="394" spans="1:7" x14ac:dyDescent="0.25">
      <c r="A394" t="s">
        <v>269</v>
      </c>
      <c r="B394" t="s">
        <v>1041</v>
      </c>
      <c r="C394" t="s">
        <v>338</v>
      </c>
      <c r="D394" t="s">
        <v>594</v>
      </c>
      <c r="E394" t="s">
        <v>645</v>
      </c>
      <c r="F394" t="str">
        <f t="shared" si="6"/>
        <v>T90 Hop Pellets - El Dorado4x5KG2021</v>
      </c>
      <c r="G394" t="s">
        <v>1041</v>
      </c>
    </row>
    <row r="395" spans="1:7" x14ac:dyDescent="0.25">
      <c r="A395" t="s">
        <v>269</v>
      </c>
      <c r="B395" t="s">
        <v>1042</v>
      </c>
      <c r="C395" t="s">
        <v>337</v>
      </c>
      <c r="D395" t="s">
        <v>594</v>
      </c>
      <c r="E395" t="s">
        <v>648</v>
      </c>
      <c r="F395" t="str">
        <f t="shared" si="6"/>
        <v>T90 Hop Pellets - El Dorado1x5KG2020</v>
      </c>
      <c r="G395" t="s">
        <v>1042</v>
      </c>
    </row>
    <row r="396" spans="1:7" x14ac:dyDescent="0.25">
      <c r="A396" t="s">
        <v>269</v>
      </c>
      <c r="B396" t="s">
        <v>1043</v>
      </c>
      <c r="C396" t="s">
        <v>338</v>
      </c>
      <c r="D396" t="s">
        <v>594</v>
      </c>
      <c r="E396" t="s">
        <v>648</v>
      </c>
      <c r="F396" t="str">
        <f t="shared" si="6"/>
        <v>T90 Hop Pellets - El Dorado4x5KG2020</v>
      </c>
      <c r="G396" t="s">
        <v>1043</v>
      </c>
    </row>
    <row r="397" spans="1:7" x14ac:dyDescent="0.25">
      <c r="A397" t="s">
        <v>270</v>
      </c>
      <c r="B397" t="s">
        <v>1044</v>
      </c>
      <c r="C397" t="s">
        <v>338</v>
      </c>
      <c r="D397" t="s">
        <v>595</v>
      </c>
      <c r="E397" t="s">
        <v>645</v>
      </c>
      <c r="F397" t="str">
        <f t="shared" si="6"/>
        <v>T90 Hop Pellets - El Dorado - Beer Farm4x5KG2021</v>
      </c>
      <c r="G397" t="s">
        <v>1044</v>
      </c>
    </row>
    <row r="398" spans="1:7" x14ac:dyDescent="0.25">
      <c r="A398" t="s">
        <v>271</v>
      </c>
      <c r="B398" t="s">
        <v>1045</v>
      </c>
      <c r="C398" t="s">
        <v>337</v>
      </c>
      <c r="D398" t="s">
        <v>596</v>
      </c>
      <c r="E398" t="s">
        <v>645</v>
      </c>
      <c r="F398" t="str">
        <f t="shared" si="6"/>
        <v>T90 Hop Pellets - Falconer's Flight Blend1x5KG2021</v>
      </c>
      <c r="G398" t="s">
        <v>1045</v>
      </c>
    </row>
    <row r="399" spans="1:7" x14ac:dyDescent="0.25">
      <c r="A399" t="s">
        <v>271</v>
      </c>
      <c r="B399" t="s">
        <v>1046</v>
      </c>
      <c r="C399" t="s">
        <v>338</v>
      </c>
      <c r="D399" t="s">
        <v>596</v>
      </c>
      <c r="E399" t="s">
        <v>646</v>
      </c>
      <c r="F399" t="str">
        <f t="shared" si="6"/>
        <v>T90 Hop Pellets - Falconer's Flight Blend4x5KG2018</v>
      </c>
      <c r="G399" t="s">
        <v>1046</v>
      </c>
    </row>
    <row r="400" spans="1:7" x14ac:dyDescent="0.25">
      <c r="A400" t="s">
        <v>271</v>
      </c>
      <c r="B400" t="s">
        <v>1047</v>
      </c>
      <c r="C400" t="s">
        <v>338</v>
      </c>
      <c r="D400" t="s">
        <v>596</v>
      </c>
      <c r="E400" t="s">
        <v>645</v>
      </c>
      <c r="F400" t="str">
        <f t="shared" si="6"/>
        <v>T90 Hop Pellets - Falconer's Flight Blend4x5KG2021</v>
      </c>
      <c r="G400" t="s">
        <v>1047</v>
      </c>
    </row>
    <row r="401" spans="1:7" x14ac:dyDescent="0.25">
      <c r="A401" t="s">
        <v>271</v>
      </c>
      <c r="B401" t="s">
        <v>1048</v>
      </c>
      <c r="C401" t="s">
        <v>338</v>
      </c>
      <c r="D401" t="s">
        <v>596</v>
      </c>
      <c r="E401" t="s">
        <v>648</v>
      </c>
      <c r="F401" t="str">
        <f t="shared" si="6"/>
        <v>T90 Hop Pellets - Falconer's Flight Blend4x5KG2020</v>
      </c>
      <c r="G401" t="s">
        <v>1048</v>
      </c>
    </row>
    <row r="402" spans="1:7" x14ac:dyDescent="0.25">
      <c r="A402" t="s">
        <v>271</v>
      </c>
      <c r="B402" t="s">
        <v>1049</v>
      </c>
      <c r="C402" t="s">
        <v>337</v>
      </c>
      <c r="D402" t="s">
        <v>596</v>
      </c>
      <c r="E402" t="s">
        <v>646</v>
      </c>
      <c r="F402" t="str">
        <f t="shared" si="6"/>
        <v>T90 Hop Pellets - Falconer's Flight Blend1x5KG2018</v>
      </c>
      <c r="G402" t="s">
        <v>1049</v>
      </c>
    </row>
    <row r="403" spans="1:7" x14ac:dyDescent="0.25">
      <c r="A403" t="s">
        <v>271</v>
      </c>
      <c r="B403" t="s">
        <v>1050</v>
      </c>
      <c r="C403" t="s">
        <v>338</v>
      </c>
      <c r="D403" t="s">
        <v>596</v>
      </c>
      <c r="E403" t="s">
        <v>647</v>
      </c>
      <c r="F403" t="str">
        <f t="shared" si="6"/>
        <v>T90 Hop Pellets - Falconer's Flight Blend4x5KG2019</v>
      </c>
      <c r="G403" t="s">
        <v>1050</v>
      </c>
    </row>
    <row r="404" spans="1:7" x14ac:dyDescent="0.25">
      <c r="A404" t="s">
        <v>272</v>
      </c>
      <c r="B404" t="s">
        <v>1051</v>
      </c>
      <c r="C404" t="s">
        <v>337</v>
      </c>
      <c r="D404" t="s">
        <v>597</v>
      </c>
      <c r="E404" t="s">
        <v>645</v>
      </c>
      <c r="F404" t="str">
        <f t="shared" si="6"/>
        <v>T90 Hop Pellets - Fuggle (UK)1x5KG2021</v>
      </c>
      <c r="G404" t="s">
        <v>1051</v>
      </c>
    </row>
    <row r="405" spans="1:7" x14ac:dyDescent="0.25">
      <c r="A405" t="s">
        <v>272</v>
      </c>
      <c r="B405" t="s">
        <v>1052</v>
      </c>
      <c r="C405" t="s">
        <v>338</v>
      </c>
      <c r="D405" t="s">
        <v>597</v>
      </c>
      <c r="E405" t="s">
        <v>645</v>
      </c>
      <c r="F405" t="str">
        <f t="shared" si="6"/>
        <v>T90 Hop Pellets - Fuggle (UK)4x5KG2021</v>
      </c>
      <c r="G405" t="s">
        <v>1052</v>
      </c>
    </row>
    <row r="406" spans="1:7" x14ac:dyDescent="0.25">
      <c r="A406" t="s">
        <v>272</v>
      </c>
      <c r="B406" t="s">
        <v>1053</v>
      </c>
      <c r="C406" t="s">
        <v>337</v>
      </c>
      <c r="D406" t="s">
        <v>597</v>
      </c>
      <c r="E406" t="s">
        <v>648</v>
      </c>
      <c r="F406" t="str">
        <f t="shared" si="6"/>
        <v>T90 Hop Pellets - Fuggle (UK)1x5KG2020</v>
      </c>
      <c r="G406" t="s">
        <v>1053</v>
      </c>
    </row>
    <row r="407" spans="1:7" x14ac:dyDescent="0.25">
      <c r="A407" t="s">
        <v>273</v>
      </c>
      <c r="B407" t="s">
        <v>1054</v>
      </c>
      <c r="C407" t="s">
        <v>337</v>
      </c>
      <c r="D407" t="s">
        <v>598</v>
      </c>
      <c r="E407" t="s">
        <v>645</v>
      </c>
      <c r="F407" t="str">
        <f t="shared" si="6"/>
        <v>T90 Hop Pellets - Hallertauer Mittelfruh (GR)1x5KG2021</v>
      </c>
      <c r="G407" t="s">
        <v>1054</v>
      </c>
    </row>
    <row r="408" spans="1:7" x14ac:dyDescent="0.25">
      <c r="A408" t="s">
        <v>273</v>
      </c>
      <c r="B408" t="s">
        <v>1055</v>
      </c>
      <c r="C408" t="s">
        <v>337</v>
      </c>
      <c r="D408" t="s">
        <v>598</v>
      </c>
      <c r="E408" t="s">
        <v>648</v>
      </c>
      <c r="F408" t="str">
        <f t="shared" si="6"/>
        <v>T90 Hop Pellets - Hallertauer Mittelfruh (GR)1x5KG2020</v>
      </c>
      <c r="G408" t="s">
        <v>1055</v>
      </c>
    </row>
    <row r="409" spans="1:7" x14ac:dyDescent="0.25">
      <c r="A409" t="s">
        <v>274</v>
      </c>
      <c r="B409" t="s">
        <v>1056</v>
      </c>
      <c r="C409" t="s">
        <v>337</v>
      </c>
      <c r="D409" t="s">
        <v>599</v>
      </c>
      <c r="E409" t="s">
        <v>645</v>
      </c>
      <c r="F409" t="str">
        <f t="shared" si="6"/>
        <v>T90 Hop Pellets - Hersbrucker (GR)1x5KG2021</v>
      </c>
      <c r="G409" t="s">
        <v>1056</v>
      </c>
    </row>
    <row r="410" spans="1:7" x14ac:dyDescent="0.25">
      <c r="A410" t="s">
        <v>274</v>
      </c>
      <c r="B410" t="s">
        <v>1057</v>
      </c>
      <c r="C410" t="s">
        <v>337</v>
      </c>
      <c r="D410" t="s">
        <v>599</v>
      </c>
      <c r="E410" t="s">
        <v>648</v>
      </c>
      <c r="F410" t="str">
        <f t="shared" si="6"/>
        <v>T90 Hop Pellets - Hersbrucker (GR)1x5KG2020</v>
      </c>
      <c r="G410" t="s">
        <v>1057</v>
      </c>
    </row>
    <row r="411" spans="1:7" x14ac:dyDescent="0.25">
      <c r="A411" t="s">
        <v>275</v>
      </c>
      <c r="B411" t="s">
        <v>1058</v>
      </c>
      <c r="C411" t="s">
        <v>337</v>
      </c>
      <c r="D411" t="s">
        <v>600</v>
      </c>
      <c r="E411" t="s">
        <v>645</v>
      </c>
      <c r="F411" t="str">
        <f t="shared" si="6"/>
        <v>T90 Hop Pellets - Huell Melon (GR)1x5KG2021</v>
      </c>
      <c r="G411" t="s">
        <v>1058</v>
      </c>
    </row>
    <row r="412" spans="1:7" x14ac:dyDescent="0.25">
      <c r="A412" t="s">
        <v>275</v>
      </c>
      <c r="B412" t="s">
        <v>1059</v>
      </c>
      <c r="C412" t="s">
        <v>337</v>
      </c>
      <c r="D412" t="s">
        <v>600</v>
      </c>
      <c r="E412" t="s">
        <v>648</v>
      </c>
      <c r="F412" t="str">
        <f t="shared" si="6"/>
        <v>T90 Hop Pellets - Huell Melon (GR)1x5KG2020</v>
      </c>
      <c r="G412" t="s">
        <v>1059</v>
      </c>
    </row>
    <row r="413" spans="1:7" x14ac:dyDescent="0.25">
      <c r="A413" t="s">
        <v>276</v>
      </c>
      <c r="B413" t="s">
        <v>1060</v>
      </c>
      <c r="C413" t="s">
        <v>337</v>
      </c>
      <c r="D413" t="s">
        <v>601</v>
      </c>
      <c r="E413" t="s">
        <v>645</v>
      </c>
      <c r="F413" t="str">
        <f t="shared" si="6"/>
        <v>Cryo Hop Pellets - Idaho 71x5KG2021</v>
      </c>
      <c r="G413" t="s">
        <v>1060</v>
      </c>
    </row>
    <row r="414" spans="1:7" x14ac:dyDescent="0.25">
      <c r="A414" t="s">
        <v>276</v>
      </c>
      <c r="B414" t="s">
        <v>1061</v>
      </c>
      <c r="C414" t="s">
        <v>338</v>
      </c>
      <c r="D414" t="s">
        <v>601</v>
      </c>
      <c r="E414" t="s">
        <v>645</v>
      </c>
      <c r="F414" t="str">
        <f t="shared" si="6"/>
        <v>Cryo Hop Pellets - Idaho 74x5KG2021</v>
      </c>
      <c r="G414" t="s">
        <v>1061</v>
      </c>
    </row>
    <row r="415" spans="1:7" x14ac:dyDescent="0.25">
      <c r="A415" t="s">
        <v>277</v>
      </c>
      <c r="B415" t="s">
        <v>1062</v>
      </c>
      <c r="C415" t="s">
        <v>337</v>
      </c>
      <c r="D415" t="s">
        <v>602</v>
      </c>
      <c r="E415" t="s">
        <v>645</v>
      </c>
      <c r="F415" t="str">
        <f t="shared" si="6"/>
        <v>T90 Hop Pellets - Idaho 71x5KG2021</v>
      </c>
      <c r="G415" t="s">
        <v>1062</v>
      </c>
    </row>
    <row r="416" spans="1:7" x14ac:dyDescent="0.25">
      <c r="A416" t="s">
        <v>277</v>
      </c>
      <c r="B416" t="s">
        <v>1063</v>
      </c>
      <c r="C416" t="s">
        <v>338</v>
      </c>
      <c r="D416" t="s">
        <v>602</v>
      </c>
      <c r="E416" t="s">
        <v>645</v>
      </c>
      <c r="F416" t="str">
        <f t="shared" si="6"/>
        <v>T90 Hop Pellets - Idaho 74x5KG2021</v>
      </c>
      <c r="G416" t="s">
        <v>1063</v>
      </c>
    </row>
    <row r="417" spans="1:7" x14ac:dyDescent="0.25">
      <c r="A417" t="s">
        <v>277</v>
      </c>
      <c r="B417" t="s">
        <v>1064</v>
      </c>
      <c r="C417" t="s">
        <v>337</v>
      </c>
      <c r="D417" t="s">
        <v>602</v>
      </c>
      <c r="E417" t="s">
        <v>648</v>
      </c>
      <c r="F417" t="str">
        <f t="shared" si="6"/>
        <v>T90 Hop Pellets - Idaho 71x5KG2020</v>
      </c>
      <c r="G417" t="s">
        <v>1064</v>
      </c>
    </row>
    <row r="418" spans="1:7" x14ac:dyDescent="0.25">
      <c r="A418" t="s">
        <v>277</v>
      </c>
      <c r="B418" t="s">
        <v>1065</v>
      </c>
      <c r="C418" t="s">
        <v>338</v>
      </c>
      <c r="D418" t="s">
        <v>602</v>
      </c>
      <c r="E418" t="s">
        <v>648</v>
      </c>
      <c r="F418" t="str">
        <f t="shared" si="6"/>
        <v>T90 Hop Pellets - Idaho 74x5KG2020</v>
      </c>
      <c r="G418" t="s">
        <v>1065</v>
      </c>
    </row>
    <row r="419" spans="1:7" x14ac:dyDescent="0.25">
      <c r="A419" t="s">
        <v>278</v>
      </c>
      <c r="B419" t="s">
        <v>1066</v>
      </c>
      <c r="C419" t="s">
        <v>337</v>
      </c>
      <c r="D419" t="s">
        <v>603</v>
      </c>
      <c r="E419" t="s">
        <v>645</v>
      </c>
      <c r="F419" t="str">
        <f t="shared" si="6"/>
        <v>T90 Hop Pellets - Idaho Gem1x5KG2021</v>
      </c>
      <c r="G419" t="s">
        <v>1066</v>
      </c>
    </row>
    <row r="420" spans="1:7" x14ac:dyDescent="0.25">
      <c r="A420" t="s">
        <v>278</v>
      </c>
      <c r="B420" t="s">
        <v>1067</v>
      </c>
      <c r="C420" t="s">
        <v>338</v>
      </c>
      <c r="D420" t="s">
        <v>603</v>
      </c>
      <c r="E420" t="s">
        <v>645</v>
      </c>
      <c r="F420" t="str">
        <f t="shared" si="6"/>
        <v>T90 Hop Pellets - Idaho Gem4x5KG2021</v>
      </c>
      <c r="G420" t="s">
        <v>1067</v>
      </c>
    </row>
    <row r="421" spans="1:7" x14ac:dyDescent="0.25">
      <c r="A421" t="s">
        <v>278</v>
      </c>
      <c r="B421" t="s">
        <v>1068</v>
      </c>
      <c r="C421" t="s">
        <v>337</v>
      </c>
      <c r="D421" t="s">
        <v>603</v>
      </c>
      <c r="E421" t="s">
        <v>648</v>
      </c>
      <c r="F421" t="str">
        <f t="shared" si="6"/>
        <v>T90 Hop Pellets - Idaho Gem1x5KG2020</v>
      </c>
      <c r="G421" t="s">
        <v>1068</v>
      </c>
    </row>
    <row r="422" spans="1:7" x14ac:dyDescent="0.25">
      <c r="A422" t="s">
        <v>278</v>
      </c>
      <c r="B422" t="s">
        <v>1069</v>
      </c>
      <c r="C422" t="s">
        <v>338</v>
      </c>
      <c r="D422" t="s">
        <v>603</v>
      </c>
      <c r="E422" t="s">
        <v>648</v>
      </c>
      <c r="F422" t="str">
        <f t="shared" si="6"/>
        <v>T90 Hop Pellets - Idaho Gem4x5KG2020</v>
      </c>
      <c r="G422" t="s">
        <v>1069</v>
      </c>
    </row>
    <row r="423" spans="1:7" x14ac:dyDescent="0.25">
      <c r="A423" t="s">
        <v>279</v>
      </c>
      <c r="B423" t="s">
        <v>1070</v>
      </c>
      <c r="C423" t="s">
        <v>337</v>
      </c>
      <c r="D423" t="s">
        <v>604</v>
      </c>
      <c r="E423" t="s">
        <v>645</v>
      </c>
      <c r="F423" t="str">
        <f t="shared" si="6"/>
        <v>Cryo Hop Pellets - Loral1x5KG2021</v>
      </c>
      <c r="G423" t="s">
        <v>1070</v>
      </c>
    </row>
    <row r="424" spans="1:7" x14ac:dyDescent="0.25">
      <c r="A424" t="s">
        <v>279</v>
      </c>
      <c r="B424" t="s">
        <v>1071</v>
      </c>
      <c r="C424" t="s">
        <v>338</v>
      </c>
      <c r="D424" t="s">
        <v>604</v>
      </c>
      <c r="E424" t="s">
        <v>645</v>
      </c>
      <c r="F424" t="str">
        <f t="shared" si="6"/>
        <v>Cryo Hop Pellets - Loral4x5KG2021</v>
      </c>
      <c r="G424" t="s">
        <v>1071</v>
      </c>
    </row>
    <row r="425" spans="1:7" x14ac:dyDescent="0.25">
      <c r="A425" t="s">
        <v>279</v>
      </c>
      <c r="B425" t="s">
        <v>1072</v>
      </c>
      <c r="C425" t="s">
        <v>337</v>
      </c>
      <c r="D425" t="s">
        <v>604</v>
      </c>
      <c r="E425" t="s">
        <v>646</v>
      </c>
      <c r="F425" t="str">
        <f t="shared" si="6"/>
        <v>Cryo Hop Pellets - Loral1x5KG2018</v>
      </c>
      <c r="G425" t="s">
        <v>1072</v>
      </c>
    </row>
    <row r="426" spans="1:7" x14ac:dyDescent="0.25">
      <c r="A426" t="s">
        <v>280</v>
      </c>
      <c r="B426" t="s">
        <v>1073</v>
      </c>
      <c r="C426" t="s">
        <v>337</v>
      </c>
      <c r="D426" t="s">
        <v>605</v>
      </c>
      <c r="E426" t="s">
        <v>645</v>
      </c>
      <c r="F426" t="str">
        <f t="shared" si="6"/>
        <v>T90 Hop Pellets - Loral1x5KG2021</v>
      </c>
      <c r="G426" t="s">
        <v>1073</v>
      </c>
    </row>
    <row r="427" spans="1:7" x14ac:dyDescent="0.25">
      <c r="A427" t="s">
        <v>280</v>
      </c>
      <c r="B427" t="s">
        <v>1074</v>
      </c>
      <c r="C427" t="s">
        <v>338</v>
      </c>
      <c r="D427" t="s">
        <v>605</v>
      </c>
      <c r="E427" t="s">
        <v>646</v>
      </c>
      <c r="F427" t="str">
        <f t="shared" si="6"/>
        <v>T90 Hop Pellets - Loral4x5KG2018</v>
      </c>
      <c r="G427" t="s">
        <v>1074</v>
      </c>
    </row>
    <row r="428" spans="1:7" x14ac:dyDescent="0.25">
      <c r="A428" t="s">
        <v>280</v>
      </c>
      <c r="B428" t="s">
        <v>1075</v>
      </c>
      <c r="C428" t="s">
        <v>338</v>
      </c>
      <c r="D428" t="s">
        <v>605</v>
      </c>
      <c r="E428" t="s">
        <v>645</v>
      </c>
      <c r="F428" t="str">
        <f t="shared" si="6"/>
        <v>T90 Hop Pellets - Loral4x5KG2021</v>
      </c>
      <c r="G428" t="s">
        <v>1075</v>
      </c>
    </row>
    <row r="429" spans="1:7" x14ac:dyDescent="0.25">
      <c r="A429" t="s">
        <v>280</v>
      </c>
      <c r="B429" t="s">
        <v>1076</v>
      </c>
      <c r="C429" t="s">
        <v>337</v>
      </c>
      <c r="D429" t="s">
        <v>605</v>
      </c>
      <c r="E429" t="s">
        <v>648</v>
      </c>
      <c r="F429" t="str">
        <f t="shared" si="6"/>
        <v>T90 Hop Pellets - Loral1x5KG2020</v>
      </c>
      <c r="G429" t="s">
        <v>1076</v>
      </c>
    </row>
    <row r="430" spans="1:7" x14ac:dyDescent="0.25">
      <c r="A430" t="s">
        <v>280</v>
      </c>
      <c r="B430" t="s">
        <v>1077</v>
      </c>
      <c r="C430" t="s">
        <v>338</v>
      </c>
      <c r="D430" t="s">
        <v>605</v>
      </c>
      <c r="E430" t="s">
        <v>648</v>
      </c>
      <c r="F430" t="str">
        <f t="shared" si="6"/>
        <v>T90 Hop Pellets - Loral4x5KG2020</v>
      </c>
      <c r="G430" t="s">
        <v>1077</v>
      </c>
    </row>
    <row r="431" spans="1:7" x14ac:dyDescent="0.25">
      <c r="A431" t="s">
        <v>280</v>
      </c>
      <c r="B431" t="s">
        <v>1078</v>
      </c>
      <c r="C431" t="s">
        <v>337</v>
      </c>
      <c r="D431" t="s">
        <v>605</v>
      </c>
      <c r="E431" t="s">
        <v>646</v>
      </c>
      <c r="F431" t="str">
        <f t="shared" si="6"/>
        <v>T90 Hop Pellets - Loral1x5KG2018</v>
      </c>
      <c r="G431" t="s">
        <v>1078</v>
      </c>
    </row>
    <row r="432" spans="1:7" x14ac:dyDescent="0.25">
      <c r="A432" t="s">
        <v>280</v>
      </c>
      <c r="B432" t="s">
        <v>1079</v>
      </c>
      <c r="C432" t="s">
        <v>338</v>
      </c>
      <c r="D432" t="s">
        <v>605</v>
      </c>
      <c r="E432" t="s">
        <v>647</v>
      </c>
      <c r="F432" t="str">
        <f t="shared" si="6"/>
        <v>T90 Hop Pellets - Loral4x5KG2019</v>
      </c>
      <c r="G432" t="s">
        <v>1079</v>
      </c>
    </row>
    <row r="433" spans="1:7" x14ac:dyDescent="0.25">
      <c r="A433" t="s">
        <v>281</v>
      </c>
      <c r="B433" t="s">
        <v>1080</v>
      </c>
      <c r="C433" t="s">
        <v>337</v>
      </c>
      <c r="D433" t="s">
        <v>606</v>
      </c>
      <c r="E433" t="s">
        <v>645</v>
      </c>
      <c r="F433" t="str">
        <f t="shared" si="6"/>
        <v>T90 Hop Pellets - Mandarina Bavaria (GR)1x5KG2021</v>
      </c>
      <c r="G433" t="s">
        <v>1080</v>
      </c>
    </row>
    <row r="434" spans="1:7" x14ac:dyDescent="0.25">
      <c r="A434" t="s">
        <v>281</v>
      </c>
      <c r="B434" t="s">
        <v>1081</v>
      </c>
      <c r="C434" t="s">
        <v>337</v>
      </c>
      <c r="D434" t="s">
        <v>606</v>
      </c>
      <c r="E434" t="s">
        <v>648</v>
      </c>
      <c r="F434" t="str">
        <f t="shared" si="6"/>
        <v>T90 Hop Pellets - Mandarina Bavaria (GR)1x5KG2020</v>
      </c>
      <c r="G434" t="s">
        <v>1081</v>
      </c>
    </row>
    <row r="435" spans="1:7" x14ac:dyDescent="0.25">
      <c r="A435" t="s">
        <v>282</v>
      </c>
      <c r="B435" t="s">
        <v>1082</v>
      </c>
      <c r="C435" t="s">
        <v>337</v>
      </c>
      <c r="D435" t="s">
        <v>607</v>
      </c>
      <c r="E435" t="s">
        <v>645</v>
      </c>
      <c r="F435" t="str">
        <f t="shared" si="6"/>
        <v>American Noble Hops - Mosaic1x5KG2021</v>
      </c>
      <c r="G435" t="s">
        <v>1082</v>
      </c>
    </row>
    <row r="436" spans="1:7" x14ac:dyDescent="0.25">
      <c r="A436" t="s">
        <v>282</v>
      </c>
      <c r="B436" t="s">
        <v>1083</v>
      </c>
      <c r="C436" t="s">
        <v>338</v>
      </c>
      <c r="D436" t="s">
        <v>607</v>
      </c>
      <c r="E436" t="s">
        <v>645</v>
      </c>
      <c r="F436" t="str">
        <f t="shared" si="6"/>
        <v>American Noble Hops - Mosaic4x5KG2021</v>
      </c>
      <c r="G436" t="s">
        <v>1083</v>
      </c>
    </row>
    <row r="437" spans="1:7" x14ac:dyDescent="0.25">
      <c r="A437" t="s">
        <v>282</v>
      </c>
      <c r="B437" t="s">
        <v>1084</v>
      </c>
      <c r="C437" t="s">
        <v>338</v>
      </c>
      <c r="D437" t="s">
        <v>607</v>
      </c>
      <c r="E437" t="s">
        <v>648</v>
      </c>
      <c r="F437" t="str">
        <f t="shared" si="6"/>
        <v>American Noble Hops - Mosaic4x5KG2020</v>
      </c>
      <c r="G437" t="s">
        <v>1084</v>
      </c>
    </row>
    <row r="438" spans="1:7" x14ac:dyDescent="0.25">
      <c r="A438" t="s">
        <v>283</v>
      </c>
      <c r="B438" t="s">
        <v>1085</v>
      </c>
      <c r="C438" t="s">
        <v>337</v>
      </c>
      <c r="D438" t="s">
        <v>608</v>
      </c>
      <c r="E438" t="s">
        <v>645</v>
      </c>
      <c r="F438" t="str">
        <f t="shared" si="6"/>
        <v>Cryo Hop Pellets - Mosaic1x5KG2021</v>
      </c>
      <c r="G438" t="s">
        <v>1085</v>
      </c>
    </row>
    <row r="439" spans="1:7" x14ac:dyDescent="0.25">
      <c r="A439" t="s">
        <v>283</v>
      </c>
      <c r="B439" t="s">
        <v>1086</v>
      </c>
      <c r="C439" t="s">
        <v>338</v>
      </c>
      <c r="D439" t="s">
        <v>608</v>
      </c>
      <c r="E439" t="s">
        <v>645</v>
      </c>
      <c r="F439" t="str">
        <f t="shared" si="6"/>
        <v>Cryo Hop Pellets - Mosaic4x5KG2021</v>
      </c>
      <c r="G439" t="s">
        <v>1086</v>
      </c>
    </row>
    <row r="440" spans="1:7" x14ac:dyDescent="0.25">
      <c r="A440" t="s">
        <v>283</v>
      </c>
      <c r="B440" t="s">
        <v>1087</v>
      </c>
      <c r="C440" t="s">
        <v>337</v>
      </c>
      <c r="D440" t="s">
        <v>608</v>
      </c>
      <c r="E440" t="s">
        <v>647</v>
      </c>
      <c r="F440" t="str">
        <f t="shared" si="6"/>
        <v>Cryo Hop Pellets - Mosaic1x5KG2019</v>
      </c>
      <c r="G440" t="s">
        <v>1087</v>
      </c>
    </row>
    <row r="441" spans="1:7" x14ac:dyDescent="0.25">
      <c r="A441" t="s">
        <v>283</v>
      </c>
      <c r="B441" t="s">
        <v>1088</v>
      </c>
      <c r="C441" t="s">
        <v>337</v>
      </c>
      <c r="D441" t="s">
        <v>608</v>
      </c>
      <c r="E441" t="s">
        <v>648</v>
      </c>
      <c r="F441" t="str">
        <f t="shared" si="6"/>
        <v>Cryo Hop Pellets - Mosaic1x5KG2020</v>
      </c>
      <c r="G441" t="s">
        <v>1088</v>
      </c>
    </row>
    <row r="442" spans="1:7" x14ac:dyDescent="0.25">
      <c r="A442" t="s">
        <v>283</v>
      </c>
      <c r="B442" t="s">
        <v>1089</v>
      </c>
      <c r="C442" t="s">
        <v>338</v>
      </c>
      <c r="D442" t="s">
        <v>608</v>
      </c>
      <c r="E442" t="s">
        <v>648</v>
      </c>
      <c r="F442" t="str">
        <f t="shared" si="6"/>
        <v>Cryo Hop Pellets - Mosaic4x5KG2020</v>
      </c>
      <c r="G442" t="s">
        <v>1089</v>
      </c>
    </row>
    <row r="443" spans="1:7" x14ac:dyDescent="0.25">
      <c r="A443" t="s">
        <v>284</v>
      </c>
      <c r="B443" t="s">
        <v>1090</v>
      </c>
      <c r="C443" t="s">
        <v>339</v>
      </c>
      <c r="D443" t="s">
        <v>609</v>
      </c>
      <c r="F443" t="str">
        <f t="shared" si="6"/>
        <v>Resinate Hop Extract - Mosaic150GMATin</v>
      </c>
      <c r="G443" t="s">
        <v>1090</v>
      </c>
    </row>
    <row r="444" spans="1:7" x14ac:dyDescent="0.25">
      <c r="A444" t="s">
        <v>285</v>
      </c>
      <c r="B444" t="s">
        <v>1091</v>
      </c>
      <c r="C444" t="s">
        <v>337</v>
      </c>
      <c r="D444" t="s">
        <v>610</v>
      </c>
      <c r="E444" t="s">
        <v>645</v>
      </c>
      <c r="F444" t="str">
        <f t="shared" si="6"/>
        <v>T90 Hop Pellets - Mosaic1x5KG2021</v>
      </c>
      <c r="G444" t="s">
        <v>1091</v>
      </c>
    </row>
    <row r="445" spans="1:7" x14ac:dyDescent="0.25">
      <c r="A445" t="s">
        <v>285</v>
      </c>
      <c r="B445" t="s">
        <v>1092</v>
      </c>
      <c r="C445" t="s">
        <v>338</v>
      </c>
      <c r="D445" t="s">
        <v>610</v>
      </c>
      <c r="E445" t="s">
        <v>646</v>
      </c>
      <c r="F445" t="str">
        <f t="shared" si="6"/>
        <v>T90 Hop Pellets - Mosaic4x5KG2018</v>
      </c>
      <c r="G445" t="s">
        <v>1092</v>
      </c>
    </row>
    <row r="446" spans="1:7" x14ac:dyDescent="0.25">
      <c r="A446" t="s">
        <v>285</v>
      </c>
      <c r="B446" t="s">
        <v>1093</v>
      </c>
      <c r="C446" t="s">
        <v>338</v>
      </c>
      <c r="D446" t="s">
        <v>610</v>
      </c>
      <c r="E446" t="s">
        <v>645</v>
      </c>
      <c r="F446" t="str">
        <f t="shared" si="6"/>
        <v>T90 Hop Pellets - Mosaic4x5KG2021</v>
      </c>
      <c r="G446" t="s">
        <v>1093</v>
      </c>
    </row>
    <row r="447" spans="1:7" x14ac:dyDescent="0.25">
      <c r="A447" t="s">
        <v>285</v>
      </c>
      <c r="B447" t="s">
        <v>1094</v>
      </c>
      <c r="C447" t="s">
        <v>337</v>
      </c>
      <c r="D447" t="s">
        <v>610</v>
      </c>
      <c r="E447" t="s">
        <v>648</v>
      </c>
      <c r="F447" t="str">
        <f t="shared" si="6"/>
        <v>T90 Hop Pellets - Mosaic1x5KG2020</v>
      </c>
      <c r="G447" t="s">
        <v>1094</v>
      </c>
    </row>
    <row r="448" spans="1:7" x14ac:dyDescent="0.25">
      <c r="A448" t="s">
        <v>285</v>
      </c>
      <c r="B448" t="s">
        <v>1095</v>
      </c>
      <c r="C448" t="s">
        <v>338</v>
      </c>
      <c r="D448" t="s">
        <v>610</v>
      </c>
      <c r="E448" t="s">
        <v>648</v>
      </c>
      <c r="F448" t="str">
        <f t="shared" si="6"/>
        <v>T90 Hop Pellets - Mosaic4x5KG2020</v>
      </c>
      <c r="G448" t="s">
        <v>1095</v>
      </c>
    </row>
    <row r="449" spans="1:7" x14ac:dyDescent="0.25">
      <c r="A449" t="s">
        <v>285</v>
      </c>
      <c r="B449" t="s">
        <v>1096</v>
      </c>
      <c r="C449" t="s">
        <v>337</v>
      </c>
      <c r="D449" t="s">
        <v>610</v>
      </c>
      <c r="E449" t="s">
        <v>649</v>
      </c>
      <c r="F449" t="str">
        <f t="shared" si="6"/>
        <v>T90 Hop Pellets - Mosaic1x5KG2017</v>
      </c>
      <c r="G449" t="s">
        <v>1096</v>
      </c>
    </row>
    <row r="450" spans="1:7" x14ac:dyDescent="0.25">
      <c r="A450" t="s">
        <v>285</v>
      </c>
      <c r="B450" t="s">
        <v>1097</v>
      </c>
      <c r="C450" t="s">
        <v>338</v>
      </c>
      <c r="D450" t="s">
        <v>610</v>
      </c>
      <c r="E450" t="s">
        <v>649</v>
      </c>
      <c r="F450" t="str">
        <f t="shared" si="6"/>
        <v>T90 Hop Pellets - Mosaic4x5KG2017</v>
      </c>
      <c r="G450" t="s">
        <v>1097</v>
      </c>
    </row>
    <row r="451" spans="1:7" x14ac:dyDescent="0.25">
      <c r="A451" t="s">
        <v>286</v>
      </c>
      <c r="B451" t="s">
        <v>1098</v>
      </c>
      <c r="C451" t="s">
        <v>338</v>
      </c>
      <c r="D451" t="s">
        <v>611</v>
      </c>
      <c r="E451" t="s">
        <v>645</v>
      </c>
      <c r="F451" t="str">
        <f t="shared" si="6"/>
        <v>T90 Hop Pellets - Mosaic - Beer Farm4x5KG2021</v>
      </c>
      <c r="G451" t="s">
        <v>1098</v>
      </c>
    </row>
    <row r="452" spans="1:7" x14ac:dyDescent="0.25">
      <c r="A452" t="s">
        <v>287</v>
      </c>
      <c r="B452" t="s">
        <v>1099</v>
      </c>
      <c r="C452" t="s">
        <v>338</v>
      </c>
      <c r="D452" t="s">
        <v>612</v>
      </c>
      <c r="E452" t="s">
        <v>648</v>
      </c>
      <c r="F452" t="str">
        <f t="shared" ref="F452:F515" si="7">CONCATENATE(A452,C452,E452)</f>
        <v>T90 Hop Pellets - Mosaic - Colonial4x5KG2020</v>
      </c>
      <c r="G452" t="s">
        <v>1099</v>
      </c>
    </row>
    <row r="453" spans="1:7" x14ac:dyDescent="0.25">
      <c r="A453" t="s">
        <v>288</v>
      </c>
      <c r="B453" t="s">
        <v>1100</v>
      </c>
      <c r="C453" t="s">
        <v>338</v>
      </c>
      <c r="D453" t="s">
        <v>613</v>
      </c>
      <c r="E453" t="s">
        <v>648</v>
      </c>
      <c r="F453" t="str">
        <f t="shared" si="7"/>
        <v>T90 Hop Pellets - Mosaic - Feral4x5KG2020</v>
      </c>
      <c r="G453" t="s">
        <v>1100</v>
      </c>
    </row>
    <row r="454" spans="1:7" x14ac:dyDescent="0.25">
      <c r="A454" t="s">
        <v>289</v>
      </c>
      <c r="B454" t="s">
        <v>1101</v>
      </c>
      <c r="C454" t="s">
        <v>338</v>
      </c>
      <c r="D454" t="s">
        <v>614</v>
      </c>
      <c r="E454" t="s">
        <v>645</v>
      </c>
      <c r="F454" t="str">
        <f t="shared" si="7"/>
        <v>T90 Hop Pellets - Mosaic - Gage Roads4x5KG2021</v>
      </c>
      <c r="G454" t="s">
        <v>1101</v>
      </c>
    </row>
    <row r="455" spans="1:7" x14ac:dyDescent="0.25">
      <c r="A455" t="s">
        <v>290</v>
      </c>
      <c r="B455" t="s">
        <v>1102</v>
      </c>
      <c r="C455" t="s">
        <v>338</v>
      </c>
      <c r="D455" t="s">
        <v>615</v>
      </c>
      <c r="E455" t="s">
        <v>645</v>
      </c>
      <c r="F455" t="str">
        <f t="shared" si="7"/>
        <v>T90 Hop Pellets - Mosaic - Mountain Culture 4x5KG2021</v>
      </c>
      <c r="G455" t="s">
        <v>1102</v>
      </c>
    </row>
    <row r="456" spans="1:7" x14ac:dyDescent="0.25">
      <c r="A456" t="s">
        <v>291</v>
      </c>
      <c r="B456" t="s">
        <v>1103</v>
      </c>
      <c r="C456" t="s">
        <v>337</v>
      </c>
      <c r="D456" t="s">
        <v>616</v>
      </c>
      <c r="E456" t="s">
        <v>645</v>
      </c>
      <c r="F456" t="str">
        <f t="shared" si="7"/>
        <v>T90 Hop Pellets - Mt Hood1x5KG2021</v>
      </c>
      <c r="G456" t="s">
        <v>1103</v>
      </c>
    </row>
    <row r="457" spans="1:7" x14ac:dyDescent="0.25">
      <c r="A457" t="s">
        <v>291</v>
      </c>
      <c r="B457" t="s">
        <v>1104</v>
      </c>
      <c r="C457" t="s">
        <v>338</v>
      </c>
      <c r="D457" t="s">
        <v>616</v>
      </c>
      <c r="E457" t="s">
        <v>645</v>
      </c>
      <c r="F457" t="str">
        <f t="shared" si="7"/>
        <v>T90 Hop Pellets - Mt Hood4x5KG2021</v>
      </c>
      <c r="G457" t="s">
        <v>1104</v>
      </c>
    </row>
    <row r="458" spans="1:7" x14ac:dyDescent="0.25">
      <c r="A458" t="s">
        <v>291</v>
      </c>
      <c r="B458" t="s">
        <v>1105</v>
      </c>
      <c r="C458" t="s">
        <v>337</v>
      </c>
      <c r="D458" t="s">
        <v>616</v>
      </c>
      <c r="E458" t="s">
        <v>646</v>
      </c>
      <c r="F458" t="str">
        <f t="shared" si="7"/>
        <v>T90 Hop Pellets - Mt Hood1x5KG2018</v>
      </c>
      <c r="G458" t="s">
        <v>1105</v>
      </c>
    </row>
    <row r="459" spans="1:7" x14ac:dyDescent="0.25">
      <c r="A459" t="s">
        <v>291</v>
      </c>
      <c r="B459" t="s">
        <v>1106</v>
      </c>
      <c r="C459" t="s">
        <v>338</v>
      </c>
      <c r="D459" t="s">
        <v>616</v>
      </c>
      <c r="E459" t="s">
        <v>647</v>
      </c>
      <c r="F459" t="str">
        <f t="shared" si="7"/>
        <v>T90 Hop Pellets - Mt Hood4x5KG2019</v>
      </c>
      <c r="G459" t="s">
        <v>1106</v>
      </c>
    </row>
    <row r="460" spans="1:7" x14ac:dyDescent="0.25">
      <c r="A460" t="s">
        <v>292</v>
      </c>
      <c r="B460" t="s">
        <v>1107</v>
      </c>
      <c r="C460" t="s">
        <v>337</v>
      </c>
      <c r="D460" t="s">
        <v>617</v>
      </c>
      <c r="E460" t="s">
        <v>645</v>
      </c>
      <c r="F460" t="str">
        <f t="shared" si="7"/>
        <v>T90 Hop Pellets - Northern Brewer (GR)1x5KG2021</v>
      </c>
      <c r="G460" t="s">
        <v>1107</v>
      </c>
    </row>
    <row r="461" spans="1:7" x14ac:dyDescent="0.25">
      <c r="A461" t="s">
        <v>292</v>
      </c>
      <c r="B461" t="s">
        <v>1108</v>
      </c>
      <c r="C461" t="s">
        <v>337</v>
      </c>
      <c r="D461" t="s">
        <v>617</v>
      </c>
      <c r="E461" t="s">
        <v>648</v>
      </c>
      <c r="F461" t="str">
        <f t="shared" si="7"/>
        <v>T90 Hop Pellets - Northern Brewer (GR)1x5KG2020</v>
      </c>
      <c r="G461" t="s">
        <v>1108</v>
      </c>
    </row>
    <row r="462" spans="1:7" x14ac:dyDescent="0.25">
      <c r="A462" t="s">
        <v>293</v>
      </c>
      <c r="B462" t="s">
        <v>1109</v>
      </c>
      <c r="C462" t="s">
        <v>337</v>
      </c>
      <c r="D462" t="s">
        <v>618</v>
      </c>
      <c r="E462" t="s">
        <v>645</v>
      </c>
      <c r="F462" t="str">
        <f t="shared" si="7"/>
        <v>T90 Hop Pellets - Nugget1x5KG2021</v>
      </c>
      <c r="G462" t="s">
        <v>1109</v>
      </c>
    </row>
    <row r="463" spans="1:7" x14ac:dyDescent="0.25">
      <c r="A463" t="s">
        <v>293</v>
      </c>
      <c r="B463" t="s">
        <v>1110</v>
      </c>
      <c r="C463" t="s">
        <v>338</v>
      </c>
      <c r="D463" t="s">
        <v>618</v>
      </c>
      <c r="E463" t="s">
        <v>645</v>
      </c>
      <c r="F463" t="str">
        <f t="shared" si="7"/>
        <v>T90 Hop Pellets - Nugget4x5KG2021</v>
      </c>
      <c r="G463" t="s">
        <v>1110</v>
      </c>
    </row>
    <row r="464" spans="1:7" x14ac:dyDescent="0.25">
      <c r="A464" t="s">
        <v>294</v>
      </c>
      <c r="B464" t="s">
        <v>1111</v>
      </c>
      <c r="C464" t="s">
        <v>337</v>
      </c>
      <c r="D464" t="s">
        <v>619</v>
      </c>
      <c r="E464" t="s">
        <v>645</v>
      </c>
      <c r="F464" t="str">
        <f t="shared" si="7"/>
        <v>Organic T90 Hop Pellets - Simcoe1x5KG2021</v>
      </c>
      <c r="G464" t="s">
        <v>1111</v>
      </c>
    </row>
    <row r="465" spans="1:7" x14ac:dyDescent="0.25">
      <c r="A465" t="s">
        <v>294</v>
      </c>
      <c r="B465" t="s">
        <v>1112</v>
      </c>
      <c r="C465" t="s">
        <v>338</v>
      </c>
      <c r="D465" t="s">
        <v>619</v>
      </c>
      <c r="E465" t="s">
        <v>645</v>
      </c>
      <c r="F465" t="str">
        <f t="shared" si="7"/>
        <v>Organic T90 Hop Pellets - Simcoe4x5KG2021</v>
      </c>
      <c r="G465" t="s">
        <v>1112</v>
      </c>
    </row>
    <row r="466" spans="1:7" x14ac:dyDescent="0.25">
      <c r="A466" t="s">
        <v>295</v>
      </c>
      <c r="B466" t="s">
        <v>1113</v>
      </c>
      <c r="C466" t="s">
        <v>339</v>
      </c>
      <c r="D466" t="s">
        <v>620</v>
      </c>
      <c r="F466" t="str">
        <f t="shared" si="7"/>
        <v>Resinate Hop Extract - Pahto150GMATin</v>
      </c>
      <c r="G466" t="s">
        <v>1113</v>
      </c>
    </row>
    <row r="467" spans="1:7" x14ac:dyDescent="0.25">
      <c r="A467" t="s">
        <v>296</v>
      </c>
      <c r="B467" t="s">
        <v>1114</v>
      </c>
      <c r="C467" t="s">
        <v>337</v>
      </c>
      <c r="D467" t="s">
        <v>621</v>
      </c>
      <c r="E467" t="s">
        <v>645</v>
      </c>
      <c r="F467" t="str">
        <f t="shared" si="7"/>
        <v>T90 Hop Pellets - Pahto1x5KG2021</v>
      </c>
      <c r="G467" t="s">
        <v>1114</v>
      </c>
    </row>
    <row r="468" spans="1:7" x14ac:dyDescent="0.25">
      <c r="A468" t="s">
        <v>296</v>
      </c>
      <c r="B468" t="s">
        <v>1115</v>
      </c>
      <c r="C468" t="s">
        <v>338</v>
      </c>
      <c r="D468" t="s">
        <v>621</v>
      </c>
      <c r="E468" t="s">
        <v>645</v>
      </c>
      <c r="F468" t="str">
        <f t="shared" si="7"/>
        <v>T90 Hop Pellets - Pahto4x5KG2021</v>
      </c>
      <c r="G468" t="s">
        <v>1115</v>
      </c>
    </row>
    <row r="469" spans="1:7" x14ac:dyDescent="0.25">
      <c r="A469" t="s">
        <v>296</v>
      </c>
      <c r="B469" t="s">
        <v>1116</v>
      </c>
      <c r="C469" t="s">
        <v>337</v>
      </c>
      <c r="D469" t="s">
        <v>621</v>
      </c>
      <c r="E469" t="s">
        <v>647</v>
      </c>
      <c r="F469" t="str">
        <f t="shared" si="7"/>
        <v>T90 Hop Pellets - Pahto1x5KG2019</v>
      </c>
      <c r="G469" t="s">
        <v>1116</v>
      </c>
    </row>
    <row r="470" spans="1:7" x14ac:dyDescent="0.25">
      <c r="A470" t="s">
        <v>296</v>
      </c>
      <c r="B470" t="s">
        <v>1117</v>
      </c>
      <c r="C470" t="s">
        <v>338</v>
      </c>
      <c r="D470" t="s">
        <v>621</v>
      </c>
      <c r="E470" t="s">
        <v>648</v>
      </c>
      <c r="F470" t="str">
        <f t="shared" si="7"/>
        <v>T90 Hop Pellets - Pahto4x5KG2020</v>
      </c>
      <c r="G470" t="s">
        <v>1117</v>
      </c>
    </row>
    <row r="471" spans="1:7" x14ac:dyDescent="0.25">
      <c r="A471" t="s">
        <v>296</v>
      </c>
      <c r="B471" t="s">
        <v>1118</v>
      </c>
      <c r="C471" t="s">
        <v>338</v>
      </c>
      <c r="D471" t="s">
        <v>621</v>
      </c>
      <c r="E471" t="s">
        <v>647</v>
      </c>
      <c r="F471" t="str">
        <f t="shared" si="7"/>
        <v>T90 Hop Pellets - Pahto4x5KG2019</v>
      </c>
      <c r="G471" t="s">
        <v>1118</v>
      </c>
    </row>
    <row r="472" spans="1:7" x14ac:dyDescent="0.25">
      <c r="A472" t="s">
        <v>297</v>
      </c>
      <c r="B472" t="s">
        <v>1119</v>
      </c>
      <c r="C472" t="s">
        <v>337</v>
      </c>
      <c r="D472" t="s">
        <v>622</v>
      </c>
      <c r="E472" t="s">
        <v>645</v>
      </c>
      <c r="F472" t="str">
        <f t="shared" si="7"/>
        <v>T90 Hop Pellets - Palisade1x5KG2021</v>
      </c>
      <c r="G472" t="s">
        <v>1119</v>
      </c>
    </row>
    <row r="473" spans="1:7" x14ac:dyDescent="0.25">
      <c r="A473" t="s">
        <v>297</v>
      </c>
      <c r="B473" t="s">
        <v>1120</v>
      </c>
      <c r="C473" t="s">
        <v>338</v>
      </c>
      <c r="D473" t="s">
        <v>622</v>
      </c>
      <c r="E473" t="s">
        <v>646</v>
      </c>
      <c r="F473" t="str">
        <f t="shared" si="7"/>
        <v>T90 Hop Pellets - Palisade4x5KG2018</v>
      </c>
      <c r="G473" t="s">
        <v>1120</v>
      </c>
    </row>
    <row r="474" spans="1:7" x14ac:dyDescent="0.25">
      <c r="A474" t="s">
        <v>297</v>
      </c>
      <c r="B474" t="s">
        <v>1121</v>
      </c>
      <c r="C474" t="s">
        <v>338</v>
      </c>
      <c r="D474" t="s">
        <v>622</v>
      </c>
      <c r="E474" t="s">
        <v>645</v>
      </c>
      <c r="F474" t="str">
        <f t="shared" si="7"/>
        <v>T90 Hop Pellets - Palisade4x5KG2021</v>
      </c>
      <c r="G474" t="s">
        <v>1121</v>
      </c>
    </row>
    <row r="475" spans="1:7" x14ac:dyDescent="0.25">
      <c r="A475" t="s">
        <v>297</v>
      </c>
      <c r="B475" t="s">
        <v>1122</v>
      </c>
      <c r="C475" t="s">
        <v>337</v>
      </c>
      <c r="D475" t="s">
        <v>622</v>
      </c>
      <c r="E475" t="s">
        <v>646</v>
      </c>
      <c r="F475" t="str">
        <f t="shared" si="7"/>
        <v>T90 Hop Pellets - Palisade1x5KG2018</v>
      </c>
      <c r="G475" t="s">
        <v>1122</v>
      </c>
    </row>
    <row r="476" spans="1:7" x14ac:dyDescent="0.25">
      <c r="A476" t="s">
        <v>298</v>
      </c>
      <c r="B476" t="s">
        <v>1123</v>
      </c>
      <c r="C476" t="s">
        <v>337</v>
      </c>
      <c r="D476" t="s">
        <v>623</v>
      </c>
      <c r="E476" t="s">
        <v>645</v>
      </c>
      <c r="F476" t="str">
        <f t="shared" si="7"/>
        <v>T90 Hop Pellets - Pink Boots Blend1x5KG2021</v>
      </c>
      <c r="G476" t="s">
        <v>1123</v>
      </c>
    </row>
    <row r="477" spans="1:7" x14ac:dyDescent="0.25">
      <c r="A477" t="s">
        <v>298</v>
      </c>
      <c r="B477" t="s">
        <v>1124</v>
      </c>
      <c r="C477" t="s">
        <v>338</v>
      </c>
      <c r="D477" t="s">
        <v>623</v>
      </c>
      <c r="E477" t="s">
        <v>645</v>
      </c>
      <c r="F477" t="str">
        <f t="shared" si="7"/>
        <v>T90 Hop Pellets - Pink Boots Blend4x5KG2021</v>
      </c>
      <c r="G477" t="s">
        <v>1124</v>
      </c>
    </row>
    <row r="478" spans="1:7" x14ac:dyDescent="0.25">
      <c r="A478" t="s">
        <v>299</v>
      </c>
      <c r="B478" t="s">
        <v>1125</v>
      </c>
      <c r="C478" t="s">
        <v>337</v>
      </c>
      <c r="D478" t="s">
        <v>624</v>
      </c>
      <c r="E478" t="s">
        <v>645</v>
      </c>
      <c r="F478" t="str">
        <f t="shared" si="7"/>
        <v>T90 Hop Pellets - Pacific Crest Blend1x5KG2021</v>
      </c>
      <c r="G478" t="s">
        <v>1125</v>
      </c>
    </row>
    <row r="479" spans="1:7" x14ac:dyDescent="0.25">
      <c r="A479" t="s">
        <v>299</v>
      </c>
      <c r="B479" t="s">
        <v>1126</v>
      </c>
      <c r="C479" t="s">
        <v>338</v>
      </c>
      <c r="D479" t="s">
        <v>624</v>
      </c>
      <c r="E479" t="s">
        <v>645</v>
      </c>
      <c r="F479" t="str">
        <f t="shared" si="7"/>
        <v>T90 Hop Pellets - Pacific Crest Blend4x5KG2021</v>
      </c>
      <c r="G479" t="s">
        <v>1126</v>
      </c>
    </row>
    <row r="480" spans="1:7" x14ac:dyDescent="0.25">
      <c r="A480" t="s">
        <v>299</v>
      </c>
      <c r="B480" t="s">
        <v>1127</v>
      </c>
      <c r="C480" t="s">
        <v>337</v>
      </c>
      <c r="D480" t="s">
        <v>624</v>
      </c>
      <c r="E480" t="s">
        <v>646</v>
      </c>
      <c r="F480" t="str">
        <f t="shared" si="7"/>
        <v>T90 Hop Pellets - Pacific Crest Blend1x5KG2018</v>
      </c>
      <c r="G480" t="s">
        <v>1127</v>
      </c>
    </row>
    <row r="481" spans="1:7" x14ac:dyDescent="0.25">
      <c r="A481" t="s">
        <v>300</v>
      </c>
      <c r="B481" t="s">
        <v>1128</v>
      </c>
      <c r="C481" t="s">
        <v>337</v>
      </c>
      <c r="D481" t="s">
        <v>625</v>
      </c>
      <c r="E481" t="s">
        <v>645</v>
      </c>
      <c r="F481" t="str">
        <f t="shared" si="7"/>
        <v>T90 Hop Pellets - Perle (GR)1x5KG2021</v>
      </c>
      <c r="G481" t="s">
        <v>1128</v>
      </c>
    </row>
    <row r="482" spans="1:7" x14ac:dyDescent="0.25">
      <c r="A482" t="s">
        <v>300</v>
      </c>
      <c r="B482" t="s">
        <v>1129</v>
      </c>
      <c r="C482" t="s">
        <v>337</v>
      </c>
      <c r="D482" t="s">
        <v>625</v>
      </c>
      <c r="E482" t="s">
        <v>648</v>
      </c>
      <c r="F482" t="str">
        <f t="shared" si="7"/>
        <v>T90 Hop Pellets - Perle (GR)1x5KG2020</v>
      </c>
      <c r="G482" t="s">
        <v>1129</v>
      </c>
    </row>
    <row r="483" spans="1:7" x14ac:dyDescent="0.25">
      <c r="A483" t="s">
        <v>301</v>
      </c>
      <c r="B483" t="s">
        <v>1130</v>
      </c>
      <c r="C483" t="s">
        <v>337</v>
      </c>
      <c r="D483" t="s">
        <v>626</v>
      </c>
      <c r="E483" t="s">
        <v>645</v>
      </c>
      <c r="F483" t="str">
        <f t="shared" si="7"/>
        <v>Cryo Hop Pellets - Sabro1x5KG2021</v>
      </c>
      <c r="G483" t="s">
        <v>1130</v>
      </c>
    </row>
    <row r="484" spans="1:7" x14ac:dyDescent="0.25">
      <c r="A484" t="s">
        <v>301</v>
      </c>
      <c r="B484" t="s">
        <v>1131</v>
      </c>
      <c r="C484" t="s">
        <v>338</v>
      </c>
      <c r="D484" t="s">
        <v>626</v>
      </c>
      <c r="E484" t="s">
        <v>645</v>
      </c>
      <c r="F484" t="str">
        <f t="shared" si="7"/>
        <v>Cryo Hop Pellets - Sabro4x5KG2021</v>
      </c>
      <c r="G484" t="s">
        <v>1131</v>
      </c>
    </row>
    <row r="485" spans="1:7" x14ac:dyDescent="0.25">
      <c r="A485" t="s">
        <v>301</v>
      </c>
      <c r="B485" t="s">
        <v>1132</v>
      </c>
      <c r="C485" t="s">
        <v>337</v>
      </c>
      <c r="D485" t="s">
        <v>626</v>
      </c>
      <c r="E485" t="s">
        <v>648</v>
      </c>
      <c r="F485" t="str">
        <f t="shared" si="7"/>
        <v>Cryo Hop Pellets - Sabro1x5KG2020</v>
      </c>
      <c r="G485" t="s">
        <v>1132</v>
      </c>
    </row>
    <row r="486" spans="1:7" x14ac:dyDescent="0.25">
      <c r="A486" t="s">
        <v>301</v>
      </c>
      <c r="B486" t="s">
        <v>1133</v>
      </c>
      <c r="C486" t="s">
        <v>338</v>
      </c>
      <c r="D486" t="s">
        <v>626</v>
      </c>
      <c r="E486" t="s">
        <v>648</v>
      </c>
      <c r="F486" t="str">
        <f t="shared" si="7"/>
        <v>Cryo Hop Pellets - Sabro4x5KG2020</v>
      </c>
      <c r="G486" t="s">
        <v>1133</v>
      </c>
    </row>
    <row r="487" spans="1:7" x14ac:dyDescent="0.25">
      <c r="A487" t="s">
        <v>301</v>
      </c>
      <c r="B487" t="s">
        <v>1134</v>
      </c>
      <c r="C487" t="s">
        <v>338</v>
      </c>
      <c r="D487" t="s">
        <v>626</v>
      </c>
      <c r="E487" t="s">
        <v>647</v>
      </c>
      <c r="F487" t="str">
        <f t="shared" si="7"/>
        <v>Cryo Hop Pellets - Sabro4x5KG2019</v>
      </c>
      <c r="G487" t="s">
        <v>1134</v>
      </c>
    </row>
    <row r="488" spans="1:7" x14ac:dyDescent="0.25">
      <c r="A488" t="s">
        <v>302</v>
      </c>
      <c r="B488" t="s">
        <v>1135</v>
      </c>
      <c r="C488" t="s">
        <v>337</v>
      </c>
      <c r="D488" t="s">
        <v>627</v>
      </c>
      <c r="E488" t="s">
        <v>645</v>
      </c>
      <c r="F488" t="str">
        <f t="shared" si="7"/>
        <v>T90 Hop Pellets - Sabro1x5KG2021</v>
      </c>
      <c r="G488" t="s">
        <v>1135</v>
      </c>
    </row>
    <row r="489" spans="1:7" x14ac:dyDescent="0.25">
      <c r="A489" t="s">
        <v>302</v>
      </c>
      <c r="B489" t="s">
        <v>1136</v>
      </c>
      <c r="C489" t="s">
        <v>338</v>
      </c>
      <c r="D489" t="s">
        <v>627</v>
      </c>
      <c r="E489" t="s">
        <v>645</v>
      </c>
      <c r="F489" t="str">
        <f t="shared" si="7"/>
        <v>T90 Hop Pellets - Sabro4x5KG2021</v>
      </c>
      <c r="G489" t="s">
        <v>1136</v>
      </c>
    </row>
    <row r="490" spans="1:7" x14ac:dyDescent="0.25">
      <c r="A490" t="s">
        <v>302</v>
      </c>
      <c r="B490" t="s">
        <v>1137</v>
      </c>
      <c r="C490" t="s">
        <v>337</v>
      </c>
      <c r="D490" t="s">
        <v>627</v>
      </c>
      <c r="E490" t="s">
        <v>647</v>
      </c>
      <c r="F490" t="str">
        <f t="shared" si="7"/>
        <v>T90 Hop Pellets - Sabro1x5KG2019</v>
      </c>
      <c r="G490" t="s">
        <v>1137</v>
      </c>
    </row>
    <row r="491" spans="1:7" x14ac:dyDescent="0.25">
      <c r="A491" t="s">
        <v>302</v>
      </c>
      <c r="B491" t="s">
        <v>1138</v>
      </c>
      <c r="C491" t="s">
        <v>338</v>
      </c>
      <c r="D491" t="s">
        <v>627</v>
      </c>
      <c r="E491" t="s">
        <v>648</v>
      </c>
      <c r="F491" t="str">
        <f t="shared" si="7"/>
        <v>T90 Hop Pellets - Sabro4x5KG2020</v>
      </c>
      <c r="G491" t="s">
        <v>1138</v>
      </c>
    </row>
    <row r="492" spans="1:7" x14ac:dyDescent="0.25">
      <c r="A492" t="s">
        <v>302</v>
      </c>
      <c r="B492" t="s">
        <v>1139</v>
      </c>
      <c r="C492" t="s">
        <v>338</v>
      </c>
      <c r="D492" t="s">
        <v>627</v>
      </c>
      <c r="E492" t="s">
        <v>647</v>
      </c>
      <c r="F492" t="str">
        <f t="shared" si="7"/>
        <v>T90 Hop Pellets - Sabro4x5KG2019</v>
      </c>
      <c r="G492" t="s">
        <v>1139</v>
      </c>
    </row>
    <row r="493" spans="1:7" x14ac:dyDescent="0.25">
      <c r="A493" t="s">
        <v>303</v>
      </c>
      <c r="B493" t="s">
        <v>1140</v>
      </c>
      <c r="C493" t="s">
        <v>337</v>
      </c>
      <c r="D493" t="s">
        <v>628</v>
      </c>
      <c r="E493" t="s">
        <v>645</v>
      </c>
      <c r="F493" t="str">
        <f t="shared" si="7"/>
        <v>T90 Hop Pellets - Saaz (CZ)1x5KG2021</v>
      </c>
      <c r="G493" t="s">
        <v>1140</v>
      </c>
    </row>
    <row r="494" spans="1:7" x14ac:dyDescent="0.25">
      <c r="A494" t="s">
        <v>303</v>
      </c>
      <c r="B494" t="s">
        <v>1141</v>
      </c>
      <c r="C494" t="s">
        <v>337</v>
      </c>
      <c r="D494" t="s">
        <v>628</v>
      </c>
      <c r="E494" t="s">
        <v>648</v>
      </c>
      <c r="F494" t="str">
        <f t="shared" si="7"/>
        <v>T90 Hop Pellets - Saaz (CZ)1x5KG2020</v>
      </c>
      <c r="G494" t="s">
        <v>1141</v>
      </c>
    </row>
    <row r="495" spans="1:7" x14ac:dyDescent="0.25">
      <c r="A495" t="s">
        <v>304</v>
      </c>
      <c r="B495" t="s">
        <v>1142</v>
      </c>
      <c r="C495" t="s">
        <v>337</v>
      </c>
      <c r="D495" t="s">
        <v>629</v>
      </c>
      <c r="E495" t="s">
        <v>645</v>
      </c>
      <c r="F495" t="str">
        <f t="shared" si="7"/>
        <v>T90 Hop Pellets - Select (GR)1x5KG2021</v>
      </c>
      <c r="G495" t="s">
        <v>1142</v>
      </c>
    </row>
    <row r="496" spans="1:7" x14ac:dyDescent="0.25">
      <c r="A496" t="s">
        <v>304</v>
      </c>
      <c r="B496" t="s">
        <v>1143</v>
      </c>
      <c r="C496" t="s">
        <v>337</v>
      </c>
      <c r="D496" t="s">
        <v>629</v>
      </c>
      <c r="E496" t="s">
        <v>648</v>
      </c>
      <c r="F496" t="str">
        <f t="shared" si="7"/>
        <v>T90 Hop Pellets - Select (GR)1x5KG2020</v>
      </c>
      <c r="G496" t="s">
        <v>1143</v>
      </c>
    </row>
    <row r="497" spans="1:7" x14ac:dyDescent="0.25">
      <c r="A497" t="s">
        <v>305</v>
      </c>
      <c r="B497" t="s">
        <v>1144</v>
      </c>
      <c r="C497" t="s">
        <v>337</v>
      </c>
      <c r="D497" t="s">
        <v>630</v>
      </c>
      <c r="E497" t="s">
        <v>645</v>
      </c>
      <c r="F497" t="str">
        <f t="shared" si="7"/>
        <v>Cryo Hop Pellets - Simcoe1x5KG2021</v>
      </c>
      <c r="G497" t="s">
        <v>1144</v>
      </c>
    </row>
    <row r="498" spans="1:7" x14ac:dyDescent="0.25">
      <c r="A498" t="s">
        <v>305</v>
      </c>
      <c r="B498" t="s">
        <v>1145</v>
      </c>
      <c r="C498" t="s">
        <v>338</v>
      </c>
      <c r="D498" t="s">
        <v>630</v>
      </c>
      <c r="E498" t="s">
        <v>645</v>
      </c>
      <c r="F498" t="str">
        <f t="shared" si="7"/>
        <v>Cryo Hop Pellets - Simcoe4x5KG2021</v>
      </c>
      <c r="G498" t="s">
        <v>1145</v>
      </c>
    </row>
    <row r="499" spans="1:7" x14ac:dyDescent="0.25">
      <c r="A499" t="s">
        <v>305</v>
      </c>
      <c r="B499" t="s">
        <v>1146</v>
      </c>
      <c r="C499" t="s">
        <v>337</v>
      </c>
      <c r="D499" t="s">
        <v>630</v>
      </c>
      <c r="E499" t="s">
        <v>648</v>
      </c>
      <c r="F499" t="str">
        <f t="shared" si="7"/>
        <v>Cryo Hop Pellets - Simcoe1x5KG2020</v>
      </c>
      <c r="G499" t="s">
        <v>1146</v>
      </c>
    </row>
    <row r="500" spans="1:7" x14ac:dyDescent="0.25">
      <c r="A500" t="s">
        <v>305</v>
      </c>
      <c r="B500" t="s">
        <v>1147</v>
      </c>
      <c r="C500" t="s">
        <v>338</v>
      </c>
      <c r="D500" t="s">
        <v>630</v>
      </c>
      <c r="E500" t="s">
        <v>648</v>
      </c>
      <c r="F500" t="str">
        <f t="shared" si="7"/>
        <v>Cryo Hop Pellets - Simcoe4x5KG2020</v>
      </c>
      <c r="G500" t="s">
        <v>1147</v>
      </c>
    </row>
    <row r="501" spans="1:7" x14ac:dyDescent="0.25">
      <c r="A501" t="s">
        <v>306</v>
      </c>
      <c r="B501" t="s">
        <v>1148</v>
      </c>
      <c r="C501" t="s">
        <v>339</v>
      </c>
      <c r="D501" t="s">
        <v>631</v>
      </c>
      <c r="F501" t="str">
        <f t="shared" si="7"/>
        <v>Resinate Hop Extract - Simcoe150GMATin</v>
      </c>
      <c r="G501" t="s">
        <v>1148</v>
      </c>
    </row>
    <row r="502" spans="1:7" x14ac:dyDescent="0.25">
      <c r="A502" t="s">
        <v>306</v>
      </c>
      <c r="B502" t="s">
        <v>1149</v>
      </c>
      <c r="C502" t="s">
        <v>340</v>
      </c>
      <c r="D502" t="s">
        <v>631</v>
      </c>
      <c r="F502" t="str">
        <f t="shared" si="7"/>
        <v>Resinate Hop Extract - Simcoe300GMATin</v>
      </c>
      <c r="G502" t="s">
        <v>1149</v>
      </c>
    </row>
    <row r="503" spans="1:7" x14ac:dyDescent="0.25">
      <c r="A503" t="s">
        <v>307</v>
      </c>
      <c r="B503" t="s">
        <v>1150</v>
      </c>
      <c r="C503" t="s">
        <v>337</v>
      </c>
      <c r="D503" t="s">
        <v>632</v>
      </c>
      <c r="E503" t="s">
        <v>645</v>
      </c>
      <c r="F503" t="str">
        <f t="shared" si="7"/>
        <v>T90 Hop Pellets - Simcoe1x5KG2021</v>
      </c>
      <c r="G503" t="s">
        <v>1150</v>
      </c>
    </row>
    <row r="504" spans="1:7" x14ac:dyDescent="0.25">
      <c r="A504" t="s">
        <v>307</v>
      </c>
      <c r="B504" t="s">
        <v>1151</v>
      </c>
      <c r="C504" t="s">
        <v>338</v>
      </c>
      <c r="D504" t="s">
        <v>632</v>
      </c>
      <c r="E504" t="s">
        <v>645</v>
      </c>
      <c r="F504" t="str">
        <f t="shared" si="7"/>
        <v>T90 Hop Pellets - Simcoe4x5KG2021</v>
      </c>
      <c r="G504" t="s">
        <v>1151</v>
      </c>
    </row>
    <row r="505" spans="1:7" x14ac:dyDescent="0.25">
      <c r="A505" t="s">
        <v>307</v>
      </c>
      <c r="B505" t="s">
        <v>1152</v>
      </c>
      <c r="C505" t="s">
        <v>337</v>
      </c>
      <c r="D505" t="s">
        <v>632</v>
      </c>
      <c r="E505" t="s">
        <v>648</v>
      </c>
      <c r="F505" t="str">
        <f t="shared" si="7"/>
        <v>T90 Hop Pellets - Simcoe1x5KG2020</v>
      </c>
      <c r="G505" t="s">
        <v>1152</v>
      </c>
    </row>
    <row r="506" spans="1:7" x14ac:dyDescent="0.25">
      <c r="A506" t="s">
        <v>307</v>
      </c>
      <c r="B506" t="s">
        <v>1153</v>
      </c>
      <c r="C506" t="s">
        <v>338</v>
      </c>
      <c r="D506" t="s">
        <v>632</v>
      </c>
      <c r="E506" t="s">
        <v>648</v>
      </c>
      <c r="F506" t="str">
        <f t="shared" si="7"/>
        <v>T90 Hop Pellets - Simcoe4x5KG2020</v>
      </c>
      <c r="G506" t="s">
        <v>1153</v>
      </c>
    </row>
    <row r="507" spans="1:7" x14ac:dyDescent="0.25">
      <c r="A507" t="s">
        <v>307</v>
      </c>
      <c r="B507" t="s">
        <v>1154</v>
      </c>
      <c r="C507" t="s">
        <v>338</v>
      </c>
      <c r="D507" t="s">
        <v>632</v>
      </c>
      <c r="E507" t="s">
        <v>647</v>
      </c>
      <c r="F507" t="str">
        <f t="shared" si="7"/>
        <v>T90 Hop Pellets - Simcoe4x5KG2019</v>
      </c>
      <c r="G507" t="s">
        <v>1154</v>
      </c>
    </row>
    <row r="508" spans="1:7" x14ac:dyDescent="0.25">
      <c r="A508" t="s">
        <v>308</v>
      </c>
      <c r="B508" t="s">
        <v>1155</v>
      </c>
      <c r="C508" t="s">
        <v>338</v>
      </c>
      <c r="D508" t="s">
        <v>633</v>
      </c>
      <c r="E508" t="s">
        <v>645</v>
      </c>
      <c r="F508" t="str">
        <f t="shared" si="7"/>
        <v>T90 Hop Pellets - Simcoe - Beer Farm4x5KG2021</v>
      </c>
      <c r="G508" t="s">
        <v>1155</v>
      </c>
    </row>
    <row r="509" spans="1:7" x14ac:dyDescent="0.25">
      <c r="A509" t="s">
        <v>309</v>
      </c>
      <c r="B509" t="s">
        <v>1156</v>
      </c>
      <c r="C509" t="s">
        <v>338</v>
      </c>
      <c r="D509" t="s">
        <v>634</v>
      </c>
      <c r="E509" t="s">
        <v>648</v>
      </c>
      <c r="F509" t="str">
        <f t="shared" si="7"/>
        <v>T90 Hop Pellets - Simcoe - Colonial4x5KG2020</v>
      </c>
      <c r="G509" t="s">
        <v>1156</v>
      </c>
    </row>
    <row r="510" spans="1:7" x14ac:dyDescent="0.25">
      <c r="A510" t="s">
        <v>310</v>
      </c>
      <c r="B510" t="s">
        <v>1157</v>
      </c>
      <c r="C510" t="s">
        <v>338</v>
      </c>
      <c r="D510" t="s">
        <v>635</v>
      </c>
      <c r="E510" t="s">
        <v>648</v>
      </c>
      <c r="F510" t="str">
        <f t="shared" si="7"/>
        <v>T90 Hop Pellets - Simcoe - Feral4x5KG2020</v>
      </c>
      <c r="G510" t="s">
        <v>1157</v>
      </c>
    </row>
    <row r="511" spans="1:7" x14ac:dyDescent="0.25">
      <c r="A511" t="s">
        <v>311</v>
      </c>
      <c r="B511" t="s">
        <v>1158</v>
      </c>
      <c r="C511" t="s">
        <v>337</v>
      </c>
      <c r="D511" t="s">
        <v>636</v>
      </c>
      <c r="E511" t="s">
        <v>645</v>
      </c>
      <c r="F511" t="str">
        <f t="shared" si="7"/>
        <v>T90 Hop Pellets - Summit1x5KG2021</v>
      </c>
      <c r="G511" t="s">
        <v>1158</v>
      </c>
    </row>
    <row r="512" spans="1:7" x14ac:dyDescent="0.25">
      <c r="A512" t="s">
        <v>311</v>
      </c>
      <c r="B512" t="s">
        <v>1159</v>
      </c>
      <c r="C512" t="s">
        <v>338</v>
      </c>
      <c r="D512" t="s">
        <v>636</v>
      </c>
      <c r="E512" t="s">
        <v>645</v>
      </c>
      <c r="F512" t="str">
        <f t="shared" si="7"/>
        <v>T90 Hop Pellets - Summit4x5KG2021</v>
      </c>
      <c r="G512" t="s">
        <v>1159</v>
      </c>
    </row>
    <row r="513" spans="1:7" x14ac:dyDescent="0.25">
      <c r="A513" t="s">
        <v>311</v>
      </c>
      <c r="B513" t="s">
        <v>1160</v>
      </c>
      <c r="C513" t="s">
        <v>338</v>
      </c>
      <c r="D513" t="s">
        <v>636</v>
      </c>
      <c r="E513" t="s">
        <v>645</v>
      </c>
      <c r="F513" t="str">
        <f t="shared" si="7"/>
        <v>T90 Hop Pellets - Summit4x5KG2021</v>
      </c>
      <c r="G513" t="s">
        <v>1160</v>
      </c>
    </row>
    <row r="514" spans="1:7" x14ac:dyDescent="0.25">
      <c r="A514" t="s">
        <v>312</v>
      </c>
      <c r="B514" t="s">
        <v>1161</v>
      </c>
      <c r="C514" t="s">
        <v>337</v>
      </c>
      <c r="D514" t="s">
        <v>637</v>
      </c>
      <c r="E514" t="s">
        <v>645</v>
      </c>
      <c r="F514" t="str">
        <f t="shared" si="7"/>
        <v>Cryo Hop Pellets - Talus1x5KG2021</v>
      </c>
      <c r="G514" t="s">
        <v>1161</v>
      </c>
    </row>
    <row r="515" spans="1:7" x14ac:dyDescent="0.25">
      <c r="A515" t="s">
        <v>312</v>
      </c>
      <c r="B515" t="s">
        <v>1162</v>
      </c>
      <c r="C515" t="s">
        <v>338</v>
      </c>
      <c r="D515" t="s">
        <v>637</v>
      </c>
      <c r="E515" t="s">
        <v>645</v>
      </c>
      <c r="F515" t="str">
        <f t="shared" si="7"/>
        <v>Cryo Hop Pellets - Talus4x5KG2021</v>
      </c>
      <c r="G515" t="s">
        <v>1162</v>
      </c>
    </row>
    <row r="516" spans="1:7" x14ac:dyDescent="0.25">
      <c r="A516" t="s">
        <v>313</v>
      </c>
      <c r="B516" t="s">
        <v>1163</v>
      </c>
      <c r="C516" t="s">
        <v>337</v>
      </c>
      <c r="D516" t="s">
        <v>638</v>
      </c>
      <c r="E516" t="s">
        <v>645</v>
      </c>
      <c r="F516" t="str">
        <f t="shared" ref="F516:F534" si="8">CONCATENATE(A516,C516,E516)</f>
        <v>T90 Hop Pellets - Talus1x5KG2021</v>
      </c>
      <c r="G516" t="s">
        <v>1163</v>
      </c>
    </row>
    <row r="517" spans="1:7" x14ac:dyDescent="0.25">
      <c r="A517" t="s">
        <v>313</v>
      </c>
      <c r="B517" t="s">
        <v>1164</v>
      </c>
      <c r="C517" t="s">
        <v>338</v>
      </c>
      <c r="D517" t="s">
        <v>638</v>
      </c>
      <c r="E517" t="s">
        <v>645</v>
      </c>
      <c r="F517" t="str">
        <f t="shared" si="8"/>
        <v>T90 Hop Pellets - Talus4x5KG2021</v>
      </c>
      <c r="G517" t="s">
        <v>1164</v>
      </c>
    </row>
    <row r="518" spans="1:7" x14ac:dyDescent="0.25">
      <c r="A518" t="s">
        <v>313</v>
      </c>
      <c r="B518" t="s">
        <v>1165</v>
      </c>
      <c r="C518" t="s">
        <v>337</v>
      </c>
      <c r="D518" t="s">
        <v>638</v>
      </c>
      <c r="E518" t="s">
        <v>648</v>
      </c>
      <c r="F518" t="str">
        <f t="shared" si="8"/>
        <v>T90 Hop Pellets - Talus1x5KG2020</v>
      </c>
      <c r="G518" t="s">
        <v>1165</v>
      </c>
    </row>
    <row r="519" spans="1:7" x14ac:dyDescent="0.25">
      <c r="A519" t="s">
        <v>313</v>
      </c>
      <c r="B519" t="s">
        <v>1166</v>
      </c>
      <c r="C519" t="s">
        <v>338</v>
      </c>
      <c r="D519" t="s">
        <v>638</v>
      </c>
      <c r="E519" t="s">
        <v>648</v>
      </c>
      <c r="F519" t="str">
        <f t="shared" si="8"/>
        <v>T90 Hop Pellets - Talus4x5KG2020</v>
      </c>
      <c r="G519" t="s">
        <v>1166</v>
      </c>
    </row>
    <row r="520" spans="1:7" x14ac:dyDescent="0.25">
      <c r="A520" t="s">
        <v>314</v>
      </c>
      <c r="B520" t="s">
        <v>1167</v>
      </c>
      <c r="C520" t="s">
        <v>337</v>
      </c>
      <c r="D520" t="s">
        <v>639</v>
      </c>
      <c r="E520" t="s">
        <v>645</v>
      </c>
      <c r="F520" t="str">
        <f t="shared" si="8"/>
        <v>T90 Hop Pellets - Tettnanger (GR)1x5KG2021</v>
      </c>
      <c r="G520" t="s">
        <v>1167</v>
      </c>
    </row>
    <row r="521" spans="1:7" x14ac:dyDescent="0.25">
      <c r="A521" t="s">
        <v>314</v>
      </c>
      <c r="B521" t="s">
        <v>1168</v>
      </c>
      <c r="C521" t="s">
        <v>337</v>
      </c>
      <c r="D521" t="s">
        <v>639</v>
      </c>
      <c r="E521" t="s">
        <v>648</v>
      </c>
      <c r="F521" t="str">
        <f t="shared" si="8"/>
        <v>T90 Hop Pellets - Tettnanger (GR)1x5KG2020</v>
      </c>
      <c r="G521" t="s">
        <v>1168</v>
      </c>
    </row>
    <row r="522" spans="1:7" x14ac:dyDescent="0.25">
      <c r="A522" t="s">
        <v>315</v>
      </c>
      <c r="B522" t="s">
        <v>1169</v>
      </c>
      <c r="C522" t="s">
        <v>337</v>
      </c>
      <c r="D522" t="s">
        <v>640</v>
      </c>
      <c r="E522" t="s">
        <v>645</v>
      </c>
      <c r="F522" t="str">
        <f t="shared" si="8"/>
        <v>T90 Hop Pellets - Hallertauer Tradition (GR)1x5KG2021</v>
      </c>
      <c r="G522" t="s">
        <v>1169</v>
      </c>
    </row>
    <row r="523" spans="1:7" x14ac:dyDescent="0.25">
      <c r="A523" t="s">
        <v>315</v>
      </c>
      <c r="B523" t="s">
        <v>1170</v>
      </c>
      <c r="C523" t="s">
        <v>337</v>
      </c>
      <c r="D523" t="s">
        <v>640</v>
      </c>
      <c r="E523" t="s">
        <v>648</v>
      </c>
      <c r="F523" t="str">
        <f t="shared" si="8"/>
        <v>T90 Hop Pellets - Hallertauer Tradition (GR)1x5KG2020</v>
      </c>
      <c r="G523" t="s">
        <v>1170</v>
      </c>
    </row>
    <row r="524" spans="1:7" x14ac:dyDescent="0.25">
      <c r="A524" t="s">
        <v>316</v>
      </c>
      <c r="B524" t="s">
        <v>1171</v>
      </c>
      <c r="C524" t="s">
        <v>339</v>
      </c>
      <c r="D524" t="s">
        <v>641</v>
      </c>
      <c r="F524" t="str">
        <f t="shared" si="8"/>
        <v>Resinate Hop Extract - Warrior150GMATin</v>
      </c>
      <c r="G524" t="s">
        <v>1171</v>
      </c>
    </row>
    <row r="525" spans="1:7" x14ac:dyDescent="0.25">
      <c r="A525" t="s">
        <v>317</v>
      </c>
      <c r="B525" t="s">
        <v>1172</v>
      </c>
      <c r="C525" t="s">
        <v>337</v>
      </c>
      <c r="D525" t="s">
        <v>642</v>
      </c>
      <c r="E525" t="s">
        <v>645</v>
      </c>
      <c r="F525" t="str">
        <f t="shared" si="8"/>
        <v>T90 Hop Pellets - Warrior1x5KG2021</v>
      </c>
      <c r="G525" t="s">
        <v>1172</v>
      </c>
    </row>
    <row r="526" spans="1:7" x14ac:dyDescent="0.25">
      <c r="A526" t="s">
        <v>317</v>
      </c>
      <c r="B526" t="s">
        <v>1173</v>
      </c>
      <c r="C526" t="s">
        <v>338</v>
      </c>
      <c r="D526" t="s">
        <v>642</v>
      </c>
      <c r="E526" t="s">
        <v>646</v>
      </c>
      <c r="F526" t="str">
        <f t="shared" si="8"/>
        <v>T90 Hop Pellets - Warrior4x5KG2018</v>
      </c>
      <c r="G526" t="s">
        <v>1173</v>
      </c>
    </row>
    <row r="527" spans="1:7" x14ac:dyDescent="0.25">
      <c r="A527" t="s">
        <v>317</v>
      </c>
      <c r="B527" t="s">
        <v>1174</v>
      </c>
      <c r="C527" t="s">
        <v>338</v>
      </c>
      <c r="D527" t="s">
        <v>642</v>
      </c>
      <c r="E527" t="s">
        <v>645</v>
      </c>
      <c r="F527" t="str">
        <f t="shared" si="8"/>
        <v>T90 Hop Pellets - Warrior4x5KG2021</v>
      </c>
      <c r="G527" t="s">
        <v>1174</v>
      </c>
    </row>
    <row r="528" spans="1:7" x14ac:dyDescent="0.25">
      <c r="A528" t="s">
        <v>317</v>
      </c>
      <c r="B528" t="s">
        <v>1175</v>
      </c>
      <c r="C528" t="s">
        <v>337</v>
      </c>
      <c r="D528" t="s">
        <v>642</v>
      </c>
      <c r="E528" t="s">
        <v>646</v>
      </c>
      <c r="F528" t="str">
        <f t="shared" si="8"/>
        <v>T90 Hop Pellets - Warrior1x5KG2018</v>
      </c>
      <c r="G528" t="s">
        <v>1175</v>
      </c>
    </row>
    <row r="529" spans="1:7" x14ac:dyDescent="0.25">
      <c r="A529" t="s">
        <v>318</v>
      </c>
      <c r="B529" t="s">
        <v>1176</v>
      </c>
      <c r="C529" t="s">
        <v>337</v>
      </c>
      <c r="D529" t="s">
        <v>643</v>
      </c>
      <c r="E529" t="s">
        <v>645</v>
      </c>
      <c r="F529" t="str">
        <f t="shared" si="8"/>
        <v>T90 Hop Pellets - Willamette1x5KG2021</v>
      </c>
      <c r="G529" t="s">
        <v>1176</v>
      </c>
    </row>
    <row r="530" spans="1:7" x14ac:dyDescent="0.25">
      <c r="A530" t="s">
        <v>318</v>
      </c>
      <c r="B530" t="s">
        <v>1177</v>
      </c>
      <c r="C530" t="s">
        <v>338</v>
      </c>
      <c r="D530" t="s">
        <v>643</v>
      </c>
      <c r="E530" t="s">
        <v>646</v>
      </c>
      <c r="F530" t="str">
        <f t="shared" si="8"/>
        <v>T90 Hop Pellets - Willamette4x5KG2018</v>
      </c>
      <c r="G530" t="s">
        <v>1177</v>
      </c>
    </row>
    <row r="531" spans="1:7" x14ac:dyDescent="0.25">
      <c r="A531" t="s">
        <v>318</v>
      </c>
      <c r="B531" t="s">
        <v>1178</v>
      </c>
      <c r="C531" t="s">
        <v>338</v>
      </c>
      <c r="D531" t="s">
        <v>643</v>
      </c>
      <c r="E531" t="s">
        <v>645</v>
      </c>
      <c r="F531" t="str">
        <f t="shared" si="8"/>
        <v>T90 Hop Pellets - Willamette4x5KG2021</v>
      </c>
      <c r="G531" t="s">
        <v>1178</v>
      </c>
    </row>
    <row r="532" spans="1:7" x14ac:dyDescent="0.25">
      <c r="A532" t="s">
        <v>318</v>
      </c>
      <c r="B532" t="s">
        <v>1179</v>
      </c>
      <c r="C532" t="s">
        <v>338</v>
      </c>
      <c r="D532" t="s">
        <v>643</v>
      </c>
      <c r="E532" t="s">
        <v>648</v>
      </c>
      <c r="F532" t="str">
        <f t="shared" si="8"/>
        <v>T90 Hop Pellets - Willamette4x5KG2020</v>
      </c>
      <c r="G532" t="s">
        <v>1179</v>
      </c>
    </row>
    <row r="533" spans="1:7" x14ac:dyDescent="0.25">
      <c r="A533" t="s">
        <v>319</v>
      </c>
      <c r="B533" t="s">
        <v>1180</v>
      </c>
      <c r="C533" t="s">
        <v>337</v>
      </c>
      <c r="D533" t="s">
        <v>644</v>
      </c>
      <c r="E533" t="s">
        <v>645</v>
      </c>
      <c r="F533" t="str">
        <f t="shared" si="8"/>
        <v>T90 Hop Pellets - Zythos Blend1x5KG2021</v>
      </c>
      <c r="G533" t="s">
        <v>1180</v>
      </c>
    </row>
    <row r="534" spans="1:7" x14ac:dyDescent="0.25">
      <c r="A534" t="s">
        <v>319</v>
      </c>
      <c r="B534" t="s">
        <v>1181</v>
      </c>
      <c r="C534" t="s">
        <v>338</v>
      </c>
      <c r="D534" t="s">
        <v>644</v>
      </c>
      <c r="E534" t="s">
        <v>645</v>
      </c>
      <c r="F534" t="str">
        <f t="shared" si="8"/>
        <v>T90 Hop Pellets - Zythos Blend4x5KG2021</v>
      </c>
      <c r="G534" t="s">
        <v>1181</v>
      </c>
    </row>
  </sheetData>
  <sheetProtection algorithmName="SHA-512" hashValue="5Rnq6UiUfdCo0WsfUpnCYGEb218WC+UjbmYfyQ1LlraMn4RMMi3LhUzjng7kgn1cihF8eQL1jh2lBT0UNx2X+Q==" saltValue="3eIKn9aGuP4uTtu4Q2lhx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7FA42-3850-4FB0-AD00-566D22115B2B}">
  <sheetPr>
    <tabColor theme="1"/>
  </sheetPr>
  <dimension ref="A1:V53"/>
  <sheetViews>
    <sheetView tabSelected="1" topLeftCell="A2" workbookViewId="0">
      <selection activeCell="S16" sqref="S16"/>
    </sheetView>
  </sheetViews>
  <sheetFormatPr defaultColWidth="8.7109375" defaultRowHeight="15" x14ac:dyDescent="0.25"/>
  <cols>
    <col min="1" max="1" width="1.85546875" style="22" customWidth="1"/>
    <col min="2" max="2" width="17.28515625" style="22" customWidth="1"/>
    <col min="3" max="3" width="1.140625" style="22" customWidth="1"/>
    <col min="4" max="4" width="52.85546875" style="22" customWidth="1"/>
    <col min="5" max="5" width="0.85546875" style="22" customWidth="1"/>
    <col min="6" max="6" width="14.28515625" style="22" customWidth="1"/>
    <col min="7" max="7" width="0.85546875" style="22" customWidth="1"/>
    <col min="8" max="8" width="17.85546875" style="22" bestFit="1" customWidth="1"/>
    <col min="9" max="9" width="1.140625" style="22" customWidth="1"/>
    <col min="10" max="10" width="10.28515625" style="33" customWidth="1"/>
    <col min="11" max="11" width="1.140625" style="33" customWidth="1"/>
    <col min="12" max="12" width="10.5703125" style="33" customWidth="1"/>
    <col min="13" max="13" width="1.140625" style="33" customWidth="1"/>
    <col min="14" max="14" width="13.7109375" style="22" customWidth="1"/>
    <col min="15" max="21" width="8.7109375" style="45"/>
    <col min="22" max="22" width="0" style="58" hidden="1" customWidth="1"/>
    <col min="23" max="16384" width="8.7109375" style="45"/>
  </cols>
  <sheetData>
    <row r="1" spans="2:16" ht="28.5" x14ac:dyDescent="0.3">
      <c r="B1" s="23"/>
      <c r="C1" s="23"/>
      <c r="D1" s="63" t="s">
        <v>0</v>
      </c>
      <c r="E1" s="63"/>
      <c r="F1" s="63"/>
      <c r="G1" s="63"/>
      <c r="H1" s="63"/>
      <c r="I1" s="63"/>
      <c r="J1" s="63"/>
      <c r="K1" s="63"/>
      <c r="L1" s="63"/>
      <c r="M1" s="63"/>
      <c r="N1" s="23"/>
      <c r="O1" s="46"/>
      <c r="P1" s="46"/>
    </row>
    <row r="2" spans="2:16" ht="14.45" customHeight="1" x14ac:dyDescent="0.25">
      <c r="B2" s="23"/>
      <c r="C2" s="64" t="s">
        <v>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23"/>
      <c r="O2" s="47"/>
      <c r="P2" s="47"/>
    </row>
    <row r="3" spans="2:16" ht="14.45" customHeight="1" x14ac:dyDescent="0.25">
      <c r="B3" s="23"/>
      <c r="C3" s="23"/>
      <c r="D3" s="65" t="s">
        <v>11</v>
      </c>
      <c r="E3" s="65"/>
      <c r="F3" s="65"/>
      <c r="G3" s="65"/>
      <c r="H3" s="65"/>
      <c r="I3" s="65"/>
      <c r="J3" s="65"/>
      <c r="K3" s="65"/>
      <c r="L3" s="65"/>
      <c r="M3" s="65"/>
      <c r="N3" s="23"/>
      <c r="O3" s="47"/>
      <c r="P3" s="47"/>
    </row>
    <row r="4" spans="2:16" ht="14.45" customHeight="1" x14ac:dyDescent="0.25">
      <c r="B4" s="65" t="s">
        <v>10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48"/>
      <c r="P4" s="48"/>
    </row>
    <row r="5" spans="2:16" ht="14.45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6" ht="14.4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6" x14ac:dyDescent="0.25">
      <c r="B7" s="24" t="s">
        <v>5</v>
      </c>
      <c r="C7" s="25"/>
      <c r="D7" s="26"/>
      <c r="E7" s="39"/>
      <c r="F7" s="55"/>
      <c r="G7" s="39"/>
      <c r="H7" s="39"/>
      <c r="K7" s="27"/>
      <c r="L7" s="27"/>
      <c r="M7" s="22"/>
    </row>
    <row r="8" spans="2:16" ht="21" customHeight="1" x14ac:dyDescent="0.25">
      <c r="B8" s="49" t="s">
        <v>14</v>
      </c>
      <c r="C8" s="28"/>
      <c r="D8" s="28"/>
      <c r="E8" s="28"/>
      <c r="F8" s="28"/>
      <c r="G8" s="28"/>
      <c r="H8" s="28"/>
      <c r="J8" s="62"/>
      <c r="K8" s="62"/>
      <c r="L8" s="62"/>
      <c r="M8" s="22"/>
    </row>
    <row r="9" spans="2:16" x14ac:dyDescent="0.25">
      <c r="B9" s="29" t="s">
        <v>4</v>
      </c>
      <c r="C9" s="30"/>
      <c r="D9" s="31"/>
      <c r="E9" s="34"/>
      <c r="F9" s="34"/>
      <c r="G9" s="34"/>
      <c r="H9" s="34"/>
      <c r="I9" s="32"/>
      <c r="J9" s="62"/>
      <c r="K9" s="62"/>
      <c r="L9" s="62"/>
      <c r="M9" s="22"/>
    </row>
    <row r="10" spans="2:16" ht="20.100000000000001" customHeight="1" x14ac:dyDescent="0.25">
      <c r="B10" s="33"/>
      <c r="C10" s="33"/>
      <c r="D10" s="34"/>
      <c r="E10" s="34"/>
      <c r="F10" s="34"/>
      <c r="G10" s="34"/>
      <c r="H10" s="34"/>
      <c r="I10" s="32"/>
      <c r="J10" s="62"/>
      <c r="K10" s="62"/>
      <c r="L10" s="62"/>
      <c r="M10" s="22"/>
    </row>
    <row r="11" spans="2:16" x14ac:dyDescent="0.25">
      <c r="B11" s="29" t="s">
        <v>1</v>
      </c>
      <c r="C11" s="35"/>
      <c r="D11" s="36"/>
      <c r="E11" s="33"/>
      <c r="F11" s="33"/>
      <c r="G11" s="33"/>
      <c r="H11" s="33"/>
      <c r="J11" s="22"/>
      <c r="K11" s="22"/>
      <c r="L11" s="22"/>
      <c r="M11" s="22"/>
    </row>
    <row r="12" spans="2:16" x14ac:dyDescent="0.25">
      <c r="B12" s="37" t="s">
        <v>6</v>
      </c>
      <c r="C12" s="38"/>
      <c r="D12" s="37" t="s">
        <v>7</v>
      </c>
      <c r="E12" s="42"/>
      <c r="F12" s="42"/>
      <c r="G12" s="42"/>
      <c r="H12" s="42"/>
      <c r="J12" s="55"/>
      <c r="K12" s="39"/>
      <c r="L12" s="39"/>
      <c r="M12" s="39"/>
    </row>
    <row r="13" spans="2:16" x14ac:dyDescent="0.25">
      <c r="B13" s="33"/>
      <c r="C13" s="33"/>
      <c r="D13" s="33"/>
      <c r="E13" s="33"/>
      <c r="F13" s="33"/>
      <c r="G13" s="33"/>
      <c r="H13" s="33"/>
      <c r="J13" s="22"/>
      <c r="K13" s="22"/>
      <c r="L13" s="22"/>
      <c r="M13" s="22"/>
    </row>
    <row r="14" spans="2:16" x14ac:dyDescent="0.25">
      <c r="B14" s="29" t="s">
        <v>8</v>
      </c>
      <c r="C14" s="30"/>
      <c r="D14" s="36"/>
      <c r="E14" s="33"/>
      <c r="F14" s="33"/>
      <c r="G14" s="33"/>
      <c r="H14" s="33"/>
      <c r="J14" s="22"/>
      <c r="K14" s="22"/>
      <c r="L14" s="22"/>
      <c r="M14" s="22"/>
    </row>
    <row r="15" spans="2:16" x14ac:dyDescent="0.25">
      <c r="B15" s="52" t="s">
        <v>17</v>
      </c>
      <c r="C15" s="53"/>
      <c r="D15" s="53"/>
      <c r="E15" s="53"/>
      <c r="F15" s="53"/>
      <c r="G15" s="53"/>
      <c r="H15" s="53"/>
      <c r="I15" s="53"/>
      <c r="J15" s="53"/>
      <c r="K15" s="51"/>
      <c r="L15" s="51"/>
      <c r="M15" s="22"/>
    </row>
    <row r="16" spans="2:16" x14ac:dyDescent="0.25">
      <c r="B16" s="50" t="s">
        <v>15</v>
      </c>
      <c r="C16" s="40"/>
      <c r="D16" s="40"/>
      <c r="E16" s="40"/>
      <c r="F16" s="40"/>
      <c r="G16" s="40"/>
      <c r="H16" s="40"/>
      <c r="I16" s="40"/>
      <c r="J16" s="22"/>
      <c r="K16" s="22"/>
      <c r="L16" s="22"/>
      <c r="M16" s="22"/>
    </row>
    <row r="17" spans="2:22" x14ac:dyDescent="0.25">
      <c r="B17" s="37" t="s">
        <v>2</v>
      </c>
      <c r="C17" s="33"/>
      <c r="D17" s="41" t="s">
        <v>3</v>
      </c>
      <c r="E17" s="42"/>
      <c r="F17" s="37" t="s">
        <v>341</v>
      </c>
      <c r="G17" s="42"/>
      <c r="H17" s="37" t="s">
        <v>1185</v>
      </c>
      <c r="J17" s="37" t="s">
        <v>1187</v>
      </c>
      <c r="K17" s="42"/>
      <c r="L17" s="37" t="s">
        <v>1186</v>
      </c>
      <c r="M17" s="42"/>
      <c r="N17" s="59" t="s">
        <v>1190</v>
      </c>
    </row>
    <row r="18" spans="2:22" x14ac:dyDescent="0.25">
      <c r="B18" s="21" t="str">
        <f>(IFERROR(VLOOKUP(V18,'Step 1- Product List'!F:G,2,FALSE),"-"))</f>
        <v>-</v>
      </c>
      <c r="D18" s="20"/>
      <c r="E18" s="33"/>
      <c r="F18" s="20"/>
      <c r="G18" s="33"/>
      <c r="H18" s="20"/>
      <c r="J18" s="20"/>
      <c r="L18" s="43"/>
      <c r="M18" s="44"/>
      <c r="N18" s="60" t="str">
        <f>(IFERROR(VLOOKUP(D18,'Step 1- Product List'!A:D,4,),"-"))</f>
        <v>-</v>
      </c>
      <c r="V18" s="58" t="str">
        <f>CONCATENATE(D18,F18,H18)</f>
        <v/>
      </c>
    </row>
    <row r="19" spans="2:22" x14ac:dyDescent="0.25">
      <c r="B19" s="21" t="str">
        <f>(IFERROR(VLOOKUP(D19,'Step 1- Product List'!A:B,2,FALSE),"-"))</f>
        <v>-</v>
      </c>
      <c r="D19" s="20"/>
      <c r="E19" s="33"/>
      <c r="F19" s="20"/>
      <c r="G19" s="33"/>
      <c r="H19" s="20"/>
      <c r="J19" s="20"/>
      <c r="L19" s="43"/>
      <c r="M19" s="44"/>
      <c r="N19" s="60" t="str">
        <f>(IFERROR(VLOOKUP(D19,'Step 1- Product List'!A:D,4,),"-"))</f>
        <v>-</v>
      </c>
      <c r="V19" s="58" t="str">
        <f t="shared" ref="V19:V52" si="0">CONCATENATE(D19&amp;F19)</f>
        <v/>
      </c>
    </row>
    <row r="20" spans="2:22" x14ac:dyDescent="0.25">
      <c r="B20" s="21" t="str">
        <f>(IFERROR(VLOOKUP(D20,'Step 1- Product List'!A:B,2,FALSE),"-"))</f>
        <v>-</v>
      </c>
      <c r="D20" s="20"/>
      <c r="E20" s="33"/>
      <c r="F20" s="20"/>
      <c r="G20" s="33"/>
      <c r="H20" s="20"/>
      <c r="J20" s="20"/>
      <c r="L20" s="43"/>
      <c r="M20" s="44"/>
      <c r="N20" s="60" t="str">
        <f>(IFERROR(VLOOKUP(D20,'Step 1- Product List'!A:D,4,),"-"))</f>
        <v>-</v>
      </c>
      <c r="V20" s="58" t="str">
        <f t="shared" si="0"/>
        <v/>
      </c>
    </row>
    <row r="21" spans="2:22" x14ac:dyDescent="0.25">
      <c r="B21" s="21" t="str">
        <f>(IFERROR(VLOOKUP(D21,'Step 1- Product List'!A:B,2,FALSE),"-"))</f>
        <v>-</v>
      </c>
      <c r="D21" s="20"/>
      <c r="E21" s="33"/>
      <c r="F21" s="20"/>
      <c r="G21" s="33"/>
      <c r="H21" s="20"/>
      <c r="J21" s="20"/>
      <c r="L21" s="43"/>
      <c r="M21" s="44"/>
      <c r="N21" s="60" t="str">
        <f>(IFERROR(VLOOKUP(D21,'Step 1- Product List'!A:D,4,),"-"))</f>
        <v>-</v>
      </c>
      <c r="V21" s="58" t="str">
        <f t="shared" si="0"/>
        <v/>
      </c>
    </row>
    <row r="22" spans="2:22" x14ac:dyDescent="0.25">
      <c r="B22" s="21" t="str">
        <f>(IFERROR(VLOOKUP(D22,'Step 1- Product List'!A:B,2,FALSE),"-"))</f>
        <v>-</v>
      </c>
      <c r="D22" s="20"/>
      <c r="E22" s="33"/>
      <c r="F22" s="20"/>
      <c r="G22" s="33"/>
      <c r="H22" s="20"/>
      <c r="J22" s="20"/>
      <c r="L22" s="43"/>
      <c r="M22" s="44"/>
      <c r="N22" s="60" t="str">
        <f>(IFERROR(VLOOKUP(D22,'Step 1- Product List'!A:D,4,),"-"))</f>
        <v>-</v>
      </c>
      <c r="V22" s="58" t="str">
        <f t="shared" si="0"/>
        <v/>
      </c>
    </row>
    <row r="23" spans="2:22" x14ac:dyDescent="0.25">
      <c r="B23" s="21" t="str">
        <f>(IFERROR(VLOOKUP(D23,'Step 1- Product List'!A:B,2,FALSE),"-"))</f>
        <v>-</v>
      </c>
      <c r="D23" s="20"/>
      <c r="E23" s="33"/>
      <c r="F23" s="20"/>
      <c r="G23" s="33"/>
      <c r="H23" s="20"/>
      <c r="J23" s="20"/>
      <c r="L23" s="43"/>
      <c r="M23" s="44"/>
      <c r="N23" s="60" t="str">
        <f>(IFERROR(VLOOKUP(D23,'Step 1- Product List'!A:D,4,),"-"))</f>
        <v>-</v>
      </c>
      <c r="V23" s="58" t="str">
        <f t="shared" si="0"/>
        <v/>
      </c>
    </row>
    <row r="24" spans="2:22" x14ac:dyDescent="0.25">
      <c r="B24" s="21" t="str">
        <f>(IFERROR(VLOOKUP(D24,'Step 1- Product List'!A:B,2,FALSE),"-"))</f>
        <v>-</v>
      </c>
      <c r="D24" s="20"/>
      <c r="E24" s="33"/>
      <c r="F24" s="20"/>
      <c r="G24" s="33"/>
      <c r="H24" s="20"/>
      <c r="J24" s="20"/>
      <c r="L24" s="43"/>
      <c r="M24" s="44"/>
      <c r="N24" s="60" t="str">
        <f>(IFERROR(VLOOKUP(D24,'Step 1- Product List'!A:D,4,),"-"))</f>
        <v>-</v>
      </c>
      <c r="V24" s="58" t="str">
        <f t="shared" si="0"/>
        <v/>
      </c>
    </row>
    <row r="25" spans="2:22" x14ac:dyDescent="0.25">
      <c r="B25" s="21" t="str">
        <f>(IFERROR(VLOOKUP(D25,'Step 1- Product List'!A:B,2,FALSE),"-"))</f>
        <v>-</v>
      </c>
      <c r="D25" s="20"/>
      <c r="E25" s="33"/>
      <c r="F25" s="20"/>
      <c r="G25" s="33"/>
      <c r="H25" s="20"/>
      <c r="J25" s="20"/>
      <c r="L25" s="43"/>
      <c r="M25" s="44"/>
      <c r="N25" s="60" t="str">
        <f>(IFERROR(VLOOKUP(D25,'Step 1- Product List'!A:D,4,),"-"))</f>
        <v>-</v>
      </c>
      <c r="V25" s="58" t="str">
        <f t="shared" si="0"/>
        <v/>
      </c>
    </row>
    <row r="26" spans="2:22" x14ac:dyDescent="0.25">
      <c r="B26" s="21" t="str">
        <f>(IFERROR(VLOOKUP(D26,'Step 1- Product List'!A:B,2,FALSE),"-"))</f>
        <v>-</v>
      </c>
      <c r="D26" s="20"/>
      <c r="E26" s="33"/>
      <c r="F26" s="20"/>
      <c r="G26" s="33"/>
      <c r="H26" s="20"/>
      <c r="J26" s="20"/>
      <c r="L26" s="43"/>
      <c r="M26" s="44"/>
      <c r="N26" s="60" t="str">
        <f>(IFERROR(VLOOKUP(D26,'Step 1- Product List'!A:D,4,),"-"))</f>
        <v>-</v>
      </c>
      <c r="V26" s="58" t="str">
        <f t="shared" si="0"/>
        <v/>
      </c>
    </row>
    <row r="27" spans="2:22" x14ac:dyDescent="0.25">
      <c r="B27" s="21" t="str">
        <f>(IFERROR(VLOOKUP(D27,'Step 1- Product List'!A:B,2,FALSE),"-"))</f>
        <v>-</v>
      </c>
      <c r="D27" s="20"/>
      <c r="E27" s="33"/>
      <c r="F27" s="20"/>
      <c r="G27" s="33"/>
      <c r="H27" s="20"/>
      <c r="J27" s="20"/>
      <c r="L27" s="43"/>
      <c r="M27" s="44"/>
      <c r="N27" s="60" t="str">
        <f>(IFERROR(VLOOKUP(D27,'Step 1- Product List'!A:D,4,),"-"))</f>
        <v>-</v>
      </c>
      <c r="V27" s="58" t="str">
        <f t="shared" si="0"/>
        <v/>
      </c>
    </row>
    <row r="28" spans="2:22" x14ac:dyDescent="0.25">
      <c r="B28" s="21" t="str">
        <f>(IFERROR(VLOOKUP(D28,'Step 1- Product List'!A:B,2,FALSE),"-"))</f>
        <v>-</v>
      </c>
      <c r="D28" s="20"/>
      <c r="E28" s="33"/>
      <c r="F28" s="20"/>
      <c r="G28" s="33"/>
      <c r="H28" s="20"/>
      <c r="J28" s="20"/>
      <c r="L28" s="43"/>
      <c r="M28" s="44"/>
      <c r="N28" s="60" t="str">
        <f>(IFERROR(VLOOKUP(D28,'Step 1- Product List'!A:D,4,),"-"))</f>
        <v>-</v>
      </c>
      <c r="V28" s="58" t="str">
        <f t="shared" si="0"/>
        <v/>
      </c>
    </row>
    <row r="29" spans="2:22" x14ac:dyDescent="0.25">
      <c r="B29" s="21" t="str">
        <f>(IFERROR(VLOOKUP(D29,'Step 1- Product List'!A:B,2,FALSE),"-"))</f>
        <v>-</v>
      </c>
      <c r="D29" s="20"/>
      <c r="E29" s="33"/>
      <c r="F29" s="20"/>
      <c r="G29" s="33"/>
      <c r="H29" s="20"/>
      <c r="J29" s="20"/>
      <c r="L29" s="43"/>
      <c r="M29" s="44"/>
      <c r="N29" s="60" t="str">
        <f>(IFERROR(VLOOKUP(D29,'Step 1- Product List'!A:D,4,),"-"))</f>
        <v>-</v>
      </c>
      <c r="V29" s="58" t="str">
        <f t="shared" si="0"/>
        <v/>
      </c>
    </row>
    <row r="30" spans="2:22" x14ac:dyDescent="0.25">
      <c r="B30" s="21" t="str">
        <f>(IFERROR(VLOOKUP(D30,'Step 1- Product List'!A:B,2,FALSE),"-"))</f>
        <v>-</v>
      </c>
      <c r="D30" s="20"/>
      <c r="E30" s="33"/>
      <c r="F30" s="20"/>
      <c r="G30" s="33"/>
      <c r="H30" s="20"/>
      <c r="J30" s="20"/>
      <c r="L30" s="43"/>
      <c r="M30" s="44"/>
      <c r="N30" s="60" t="str">
        <f>(IFERROR(VLOOKUP(D30,'Step 1- Product List'!A:D,4,),"-"))</f>
        <v>-</v>
      </c>
      <c r="V30" s="58" t="str">
        <f t="shared" si="0"/>
        <v/>
      </c>
    </row>
    <row r="31" spans="2:22" x14ac:dyDescent="0.25">
      <c r="B31" s="21" t="str">
        <f>(IFERROR(VLOOKUP(D31,'Step 1- Product List'!A:B,2,FALSE),"-"))</f>
        <v>-</v>
      </c>
      <c r="D31" s="20"/>
      <c r="E31" s="33"/>
      <c r="F31" s="20"/>
      <c r="G31" s="33"/>
      <c r="H31" s="20"/>
      <c r="J31" s="20"/>
      <c r="L31" s="43"/>
      <c r="M31" s="44"/>
      <c r="N31" s="60" t="str">
        <f>(IFERROR(VLOOKUP(D31,'Step 1- Product List'!A:D,4,),"-"))</f>
        <v>-</v>
      </c>
      <c r="V31" s="58" t="str">
        <f t="shared" si="0"/>
        <v/>
      </c>
    </row>
    <row r="32" spans="2:22" x14ac:dyDescent="0.25">
      <c r="B32" s="21" t="str">
        <f>(IFERROR(VLOOKUP(D32,'Step 1- Product List'!A:B,2,FALSE),"-"))</f>
        <v>-</v>
      </c>
      <c r="D32" s="20"/>
      <c r="E32" s="33"/>
      <c r="F32" s="20"/>
      <c r="G32" s="33"/>
      <c r="H32" s="20"/>
      <c r="J32" s="20"/>
      <c r="L32" s="43"/>
      <c r="M32" s="44"/>
      <c r="N32" s="60" t="str">
        <f>(IFERROR(VLOOKUP(D32,'Step 1- Product List'!A:D,4,),"-"))</f>
        <v>-</v>
      </c>
      <c r="V32" s="58" t="str">
        <f t="shared" si="0"/>
        <v/>
      </c>
    </row>
    <row r="33" spans="2:22" x14ac:dyDescent="0.25">
      <c r="B33" s="21" t="str">
        <f>(IFERROR(VLOOKUP(D33,'Step 1- Product List'!A:B,2,FALSE),"-"))</f>
        <v>-</v>
      </c>
      <c r="D33" s="20"/>
      <c r="E33" s="33"/>
      <c r="F33" s="20"/>
      <c r="G33" s="33"/>
      <c r="H33" s="20"/>
      <c r="J33" s="20"/>
      <c r="L33" s="43"/>
      <c r="M33" s="44"/>
      <c r="N33" s="60" t="str">
        <f>(IFERROR(VLOOKUP(D33,'Step 1- Product List'!A:D,4,),"-"))</f>
        <v>-</v>
      </c>
      <c r="V33" s="58" t="str">
        <f t="shared" si="0"/>
        <v/>
      </c>
    </row>
    <row r="34" spans="2:22" x14ac:dyDescent="0.25">
      <c r="B34" s="21" t="str">
        <f>(IFERROR(VLOOKUP(D34,'Step 1- Product List'!A:B,2,FALSE),"-"))</f>
        <v>-</v>
      </c>
      <c r="D34" s="20"/>
      <c r="E34" s="33"/>
      <c r="F34" s="20"/>
      <c r="G34" s="33"/>
      <c r="H34" s="20"/>
      <c r="J34" s="20"/>
      <c r="L34" s="43"/>
      <c r="M34" s="44"/>
      <c r="N34" s="60" t="str">
        <f>(IFERROR(VLOOKUP(D34,'Step 1- Product List'!A:D,4,),"-"))</f>
        <v>-</v>
      </c>
      <c r="V34" s="58" t="str">
        <f t="shared" si="0"/>
        <v/>
      </c>
    </row>
    <row r="35" spans="2:22" x14ac:dyDescent="0.25">
      <c r="B35" s="21" t="str">
        <f>(IFERROR(VLOOKUP(D35,'Step 1- Product List'!A:B,2,FALSE),"-"))</f>
        <v>-</v>
      </c>
      <c r="D35" s="20"/>
      <c r="E35" s="33"/>
      <c r="F35" s="20"/>
      <c r="G35" s="33"/>
      <c r="H35" s="20"/>
      <c r="J35" s="20"/>
      <c r="L35" s="43"/>
      <c r="M35" s="44"/>
      <c r="N35" s="60" t="str">
        <f>(IFERROR(VLOOKUP(D35,'Step 1- Product List'!A:D,4,),"-"))</f>
        <v>-</v>
      </c>
      <c r="V35" s="58" t="str">
        <f t="shared" si="0"/>
        <v/>
      </c>
    </row>
    <row r="36" spans="2:22" x14ac:dyDescent="0.25">
      <c r="B36" s="21" t="str">
        <f>(IFERROR(VLOOKUP(D36,'Step 1- Product List'!A:B,2,FALSE),"-"))</f>
        <v>-</v>
      </c>
      <c r="D36" s="20"/>
      <c r="E36" s="33"/>
      <c r="F36" s="20"/>
      <c r="G36" s="33"/>
      <c r="H36" s="20"/>
      <c r="J36" s="20"/>
      <c r="L36" s="43"/>
      <c r="M36" s="44"/>
      <c r="N36" s="60" t="str">
        <f>(IFERROR(VLOOKUP(D36,'Step 1- Product List'!A:D,4,),"-"))</f>
        <v>-</v>
      </c>
      <c r="V36" s="58" t="str">
        <f t="shared" si="0"/>
        <v/>
      </c>
    </row>
    <row r="37" spans="2:22" x14ac:dyDescent="0.25">
      <c r="B37" s="21" t="str">
        <f>(IFERROR(VLOOKUP(D37,'Step 1- Product List'!A:B,2,FALSE),"-"))</f>
        <v>-</v>
      </c>
      <c r="D37" s="20"/>
      <c r="E37" s="33"/>
      <c r="F37" s="20"/>
      <c r="G37" s="33"/>
      <c r="H37" s="20"/>
      <c r="J37" s="20"/>
      <c r="L37" s="43"/>
      <c r="M37" s="44"/>
      <c r="N37" s="60" t="str">
        <f>(IFERROR(VLOOKUP(D37,'Step 1- Product List'!A:D,4,),"-"))</f>
        <v>-</v>
      </c>
      <c r="V37" s="58" t="str">
        <f t="shared" si="0"/>
        <v/>
      </c>
    </row>
    <row r="38" spans="2:22" x14ac:dyDescent="0.25">
      <c r="B38" s="21" t="str">
        <f>(IFERROR(VLOOKUP(D38,'Step 1- Product List'!A:B,2,FALSE),"-"))</f>
        <v>-</v>
      </c>
      <c r="D38" s="20"/>
      <c r="E38" s="33"/>
      <c r="F38" s="20"/>
      <c r="G38" s="33"/>
      <c r="H38" s="20"/>
      <c r="J38" s="20"/>
      <c r="L38" s="43"/>
      <c r="M38" s="44"/>
      <c r="N38" s="60" t="str">
        <f>(IFERROR(VLOOKUP(D38,'Step 1- Product List'!A:D,4,),"-"))</f>
        <v>-</v>
      </c>
      <c r="V38" s="58" t="str">
        <f t="shared" si="0"/>
        <v/>
      </c>
    </row>
    <row r="39" spans="2:22" x14ac:dyDescent="0.25">
      <c r="B39" s="21" t="str">
        <f>(IFERROR(VLOOKUP(D39,'Step 1- Product List'!A:B,2,FALSE),"-"))</f>
        <v>-</v>
      </c>
      <c r="D39" s="20"/>
      <c r="E39" s="33"/>
      <c r="F39" s="20"/>
      <c r="G39" s="33"/>
      <c r="H39" s="20"/>
      <c r="J39" s="20"/>
      <c r="L39" s="43"/>
      <c r="M39" s="44"/>
      <c r="N39" s="60" t="str">
        <f>(IFERROR(VLOOKUP(D39,'Step 1- Product List'!A:D,4,),"-"))</f>
        <v>-</v>
      </c>
      <c r="V39" s="58" t="str">
        <f t="shared" si="0"/>
        <v/>
      </c>
    </row>
    <row r="40" spans="2:22" x14ac:dyDescent="0.25">
      <c r="B40" s="21" t="str">
        <f>(IFERROR(VLOOKUP(D40,'Step 1- Product List'!A:B,2,FALSE),"-"))</f>
        <v>-</v>
      </c>
      <c r="D40" s="20"/>
      <c r="E40" s="33"/>
      <c r="F40" s="20"/>
      <c r="G40" s="33"/>
      <c r="H40" s="20"/>
      <c r="J40" s="20"/>
      <c r="L40" s="43"/>
      <c r="M40" s="44"/>
      <c r="N40" s="60" t="str">
        <f>(IFERROR(VLOOKUP(D40,'Step 1- Product List'!A:D,4,),"-"))</f>
        <v>-</v>
      </c>
      <c r="V40" s="58" t="str">
        <f t="shared" si="0"/>
        <v/>
      </c>
    </row>
    <row r="41" spans="2:22" x14ac:dyDescent="0.25">
      <c r="B41" s="21" t="str">
        <f>(IFERROR(VLOOKUP(D41,'Step 1- Product List'!A:B,2,FALSE),"-"))</f>
        <v>-</v>
      </c>
      <c r="D41" s="20"/>
      <c r="E41" s="33"/>
      <c r="F41" s="20"/>
      <c r="G41" s="33"/>
      <c r="H41" s="20"/>
      <c r="J41" s="20"/>
      <c r="L41" s="43"/>
      <c r="M41" s="44"/>
      <c r="N41" s="60" t="str">
        <f>(IFERROR(VLOOKUP(D41,'Step 1- Product List'!A:D,4,),"-"))</f>
        <v>-</v>
      </c>
      <c r="V41" s="58" t="str">
        <f t="shared" si="0"/>
        <v/>
      </c>
    </row>
    <row r="42" spans="2:22" x14ac:dyDescent="0.25">
      <c r="B42" s="21" t="str">
        <f>(IFERROR(VLOOKUP(D42,'Step 1- Product List'!A:B,2,FALSE),"-"))</f>
        <v>-</v>
      </c>
      <c r="D42" s="20"/>
      <c r="E42" s="33"/>
      <c r="F42" s="20"/>
      <c r="G42" s="33"/>
      <c r="H42" s="20"/>
      <c r="J42" s="20"/>
      <c r="L42" s="43"/>
      <c r="M42" s="44"/>
      <c r="N42" s="60" t="str">
        <f>(IFERROR(VLOOKUP(D42,'Step 1- Product List'!A:D,4,),"-"))</f>
        <v>-</v>
      </c>
      <c r="V42" s="58" t="str">
        <f t="shared" si="0"/>
        <v/>
      </c>
    </row>
    <row r="43" spans="2:22" x14ac:dyDescent="0.25">
      <c r="B43" s="21" t="str">
        <f>(IFERROR(VLOOKUP(D43,'Step 1- Product List'!A:B,2,FALSE),"-"))</f>
        <v>-</v>
      </c>
      <c r="D43" s="20"/>
      <c r="E43" s="33"/>
      <c r="F43" s="20"/>
      <c r="G43" s="33"/>
      <c r="H43" s="20"/>
      <c r="J43" s="20"/>
      <c r="L43" s="43"/>
      <c r="M43" s="44"/>
      <c r="N43" s="60" t="str">
        <f>(IFERROR(VLOOKUP(D43,'Step 1- Product List'!A:D,4,),"-"))</f>
        <v>-</v>
      </c>
      <c r="V43" s="58" t="str">
        <f t="shared" si="0"/>
        <v/>
      </c>
    </row>
    <row r="44" spans="2:22" x14ac:dyDescent="0.25">
      <c r="B44" s="21" t="str">
        <f>(IFERROR(VLOOKUP(D44,'Step 1- Product List'!A:B,2,FALSE),"-"))</f>
        <v>-</v>
      </c>
      <c r="D44" s="20"/>
      <c r="E44" s="33"/>
      <c r="F44" s="20"/>
      <c r="G44" s="33"/>
      <c r="H44" s="20"/>
      <c r="J44" s="20"/>
      <c r="L44" s="43"/>
      <c r="M44" s="44"/>
      <c r="N44" s="60" t="str">
        <f>(IFERROR(VLOOKUP(D44,'Step 1- Product List'!A:D,4,),"-"))</f>
        <v>-</v>
      </c>
      <c r="V44" s="58" t="str">
        <f t="shared" si="0"/>
        <v/>
      </c>
    </row>
    <row r="45" spans="2:22" x14ac:dyDescent="0.25">
      <c r="B45" s="21" t="str">
        <f>(IFERROR(VLOOKUP(D45,'Step 1- Product List'!A:B,2,FALSE),"-"))</f>
        <v>-</v>
      </c>
      <c r="D45" s="20"/>
      <c r="E45" s="33"/>
      <c r="F45" s="20"/>
      <c r="G45" s="33"/>
      <c r="H45" s="20"/>
      <c r="J45" s="20"/>
      <c r="L45" s="43"/>
      <c r="M45" s="44"/>
      <c r="N45" s="60" t="str">
        <f>(IFERROR(VLOOKUP(D45,'Step 1- Product List'!A:D,4,),"-"))</f>
        <v>-</v>
      </c>
      <c r="V45" s="58" t="str">
        <f t="shared" si="0"/>
        <v/>
      </c>
    </row>
    <row r="46" spans="2:22" x14ac:dyDescent="0.25">
      <c r="B46" s="21" t="str">
        <f>(IFERROR(VLOOKUP(D46,'Step 1- Product List'!A:B,2,FALSE),"-"))</f>
        <v>-</v>
      </c>
      <c r="D46" s="20"/>
      <c r="E46" s="33"/>
      <c r="F46" s="20"/>
      <c r="G46" s="33"/>
      <c r="H46" s="20"/>
      <c r="J46" s="20"/>
      <c r="L46" s="43"/>
      <c r="M46" s="44"/>
      <c r="N46" s="60" t="str">
        <f>(IFERROR(VLOOKUP(D46,'Step 1- Product List'!A:D,4,),"-"))</f>
        <v>-</v>
      </c>
      <c r="V46" s="58" t="str">
        <f t="shared" si="0"/>
        <v/>
      </c>
    </row>
    <row r="47" spans="2:22" x14ac:dyDescent="0.25">
      <c r="B47" s="21" t="str">
        <f>(IFERROR(VLOOKUP(D47,'Step 1- Product List'!A:B,2,FALSE),"-"))</f>
        <v>-</v>
      </c>
      <c r="D47" s="20"/>
      <c r="E47" s="33"/>
      <c r="F47" s="20"/>
      <c r="G47" s="33"/>
      <c r="H47" s="20"/>
      <c r="J47" s="20"/>
      <c r="L47" s="43"/>
      <c r="M47" s="44"/>
      <c r="N47" s="60" t="str">
        <f>(IFERROR(VLOOKUP(D47,'Step 1- Product List'!A:D,4,),"-"))</f>
        <v>-</v>
      </c>
      <c r="V47" s="58" t="str">
        <f t="shared" si="0"/>
        <v/>
      </c>
    </row>
    <row r="48" spans="2:22" x14ac:dyDescent="0.25">
      <c r="B48" s="21" t="str">
        <f>(IFERROR(VLOOKUP(D48,'Step 1- Product List'!A:B,2,FALSE),"-"))</f>
        <v>-</v>
      </c>
      <c r="D48" s="20"/>
      <c r="E48" s="33"/>
      <c r="F48" s="20"/>
      <c r="G48" s="33"/>
      <c r="H48" s="20"/>
      <c r="J48" s="20"/>
      <c r="L48" s="43"/>
      <c r="M48" s="44"/>
      <c r="N48" s="60" t="str">
        <f>(IFERROR(VLOOKUP(D48,'Step 1- Product List'!A:D,4,),"-"))</f>
        <v>-</v>
      </c>
      <c r="V48" s="58" t="str">
        <f t="shared" si="0"/>
        <v/>
      </c>
    </row>
    <row r="49" spans="2:22" x14ac:dyDescent="0.25">
      <c r="B49" s="21" t="str">
        <f>(IFERROR(VLOOKUP(D49,'Step 1- Product List'!A:B,2,FALSE),"-"))</f>
        <v>-</v>
      </c>
      <c r="D49" s="20"/>
      <c r="E49" s="33"/>
      <c r="F49" s="20"/>
      <c r="G49" s="33"/>
      <c r="H49" s="20"/>
      <c r="J49" s="20"/>
      <c r="L49" s="43"/>
      <c r="M49" s="44"/>
      <c r="N49" s="60" t="str">
        <f>(IFERROR(VLOOKUP(D49,'Step 1- Product List'!A:D,4,),"-"))</f>
        <v>-</v>
      </c>
      <c r="V49" s="58" t="str">
        <f t="shared" si="0"/>
        <v/>
      </c>
    </row>
    <row r="50" spans="2:22" x14ac:dyDescent="0.25">
      <c r="B50" s="21" t="str">
        <f>(IFERROR(VLOOKUP(D50,'Step 1- Product List'!A:B,2,FALSE),"-"))</f>
        <v>-</v>
      </c>
      <c r="D50" s="20"/>
      <c r="E50" s="33"/>
      <c r="F50" s="20"/>
      <c r="G50" s="33"/>
      <c r="H50" s="20"/>
      <c r="J50" s="20"/>
      <c r="L50" s="43"/>
      <c r="M50" s="44"/>
      <c r="N50" s="60" t="str">
        <f>(IFERROR(VLOOKUP(D50,'Step 1- Product List'!A:D,4,),"-"))</f>
        <v>-</v>
      </c>
      <c r="V50" s="58" t="str">
        <f t="shared" si="0"/>
        <v/>
      </c>
    </row>
    <row r="51" spans="2:22" x14ac:dyDescent="0.25">
      <c r="B51" s="21" t="str">
        <f>(IFERROR(VLOOKUP(D51,'Step 1- Product List'!A:B,2,FALSE),"-"))</f>
        <v>-</v>
      </c>
      <c r="D51" s="20"/>
      <c r="E51" s="33"/>
      <c r="F51" s="20"/>
      <c r="G51" s="33"/>
      <c r="H51" s="20"/>
      <c r="J51" s="20"/>
      <c r="L51" s="43"/>
      <c r="M51" s="44"/>
      <c r="N51" s="60" t="str">
        <f>(IFERROR(VLOOKUP(D51,'Step 1- Product List'!A:D,4,),"-"))</f>
        <v>-</v>
      </c>
      <c r="V51" s="58" t="str">
        <f t="shared" si="0"/>
        <v/>
      </c>
    </row>
    <row r="52" spans="2:22" x14ac:dyDescent="0.25">
      <c r="B52" s="21" t="str">
        <f>(IFERROR(VLOOKUP(D52,'Step 1- Product List'!A:B,2,FALSE),"-"))</f>
        <v>-</v>
      </c>
      <c r="D52" s="20"/>
      <c r="E52" s="33"/>
      <c r="F52" s="20"/>
      <c r="G52" s="33"/>
      <c r="H52" s="20"/>
      <c r="J52" s="20"/>
      <c r="L52" s="43"/>
      <c r="M52" s="44"/>
      <c r="N52" s="60" t="str">
        <f>(IFERROR(VLOOKUP(D52,'Step 1- Product List'!A:D,4,),"-"))</f>
        <v>-</v>
      </c>
      <c r="V52" s="58" t="str">
        <f t="shared" si="0"/>
        <v/>
      </c>
    </row>
    <row r="53" spans="2:22" x14ac:dyDescent="0.25">
      <c r="N53" s="61"/>
    </row>
  </sheetData>
  <sheetProtection algorithmName="SHA-512" hashValue="0XvzQ4u66k95CP4DCw6oErrNhWaX/0RIPLK4Yc6WTLo6gpvpZDnFzNf0h9e+ZdFu/okxYJ5ffJAYY4lRZQbw5Q==" saltValue="LnZ+6UCqweC3A0omUsUNcw==" spinCount="100000" sheet="1" objects="1" scenarios="1"/>
  <mergeCells count="5">
    <mergeCell ref="J8:L10"/>
    <mergeCell ref="D1:M1"/>
    <mergeCell ref="C2:M2"/>
    <mergeCell ref="D3:M3"/>
    <mergeCell ref="B4:N4"/>
  </mergeCells>
  <dataValidations count="1">
    <dataValidation type="list" allowBlank="1" showInputMessage="1" showErrorMessage="1" sqref="K14" xr:uid="{1D2C5180-602A-4C05-AFE4-0D6558A60577}">
      <formula1>#REF!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27BD27C-9596-41AC-B3AA-868C89C469B5}">
          <x14:formula1>
            <xm:f>'Step 1- Product List'!$A$3:$A$330</xm:f>
          </x14:formula1>
          <xm:sqref>G18:G52 E18:E52</xm:sqref>
        </x14:dataValidation>
        <x14:dataValidation type="list" allowBlank="1" showInputMessage="1" showErrorMessage="1" xr:uid="{BD15998C-D290-4EFF-BB92-934321C16788}">
          <x14:formula1>
            <xm:f>Sheet2!$A$2:$A$22</xm:f>
          </x14:formula1>
          <xm:sqref>F18:F52</xm:sqref>
        </x14:dataValidation>
        <x14:dataValidation type="list" allowBlank="1" showInputMessage="1" showErrorMessage="1" xr:uid="{EFC5306D-1ED7-4A80-A42E-AAA4BCB3A7E7}">
          <x14:formula1>
            <xm:f>Sheet2!$B$2:$B$5</xm:f>
          </x14:formula1>
          <xm:sqref>H18:H52</xm:sqref>
        </x14:dataValidation>
        <x14:dataValidation type="list" allowBlank="1" showInputMessage="1" showErrorMessage="1" xr:uid="{3A9A78E8-C078-478E-9470-32664208B8B3}">
          <x14:formula1>
            <xm:f>'Step 1- Product List'!$A$3:$A$534</xm:f>
          </x14:formula1>
          <xm:sqref>D18:D52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04B8-6539-4D74-8EBB-C8913488C7BC}">
  <dimension ref="A1:B23"/>
  <sheetViews>
    <sheetView workbookViewId="0">
      <selection activeCell="F6" sqref="F6"/>
    </sheetView>
  </sheetViews>
  <sheetFormatPr defaultRowHeight="15" x14ac:dyDescent="0.25"/>
  <cols>
    <col min="1" max="1" width="11.7109375" bestFit="1" customWidth="1"/>
  </cols>
  <sheetData>
    <row r="1" spans="1:2" x14ac:dyDescent="0.25">
      <c r="A1" s="17" t="s">
        <v>341</v>
      </c>
      <c r="B1" s="17" t="s">
        <v>1183</v>
      </c>
    </row>
    <row r="2" spans="1:2" x14ac:dyDescent="0.25">
      <c r="A2" s="18" t="s">
        <v>320</v>
      </c>
      <c r="B2" t="s">
        <v>645</v>
      </c>
    </row>
    <row r="3" spans="1:2" x14ac:dyDescent="0.25">
      <c r="A3" s="18" t="s">
        <v>321</v>
      </c>
      <c r="B3" t="s">
        <v>646</v>
      </c>
    </row>
    <row r="4" spans="1:2" x14ac:dyDescent="0.25">
      <c r="A4" s="18" t="s">
        <v>322</v>
      </c>
      <c r="B4" t="s">
        <v>647</v>
      </c>
    </row>
    <row r="5" spans="1:2" x14ac:dyDescent="0.25">
      <c r="A5" s="18" t="s">
        <v>323</v>
      </c>
      <c r="B5" t="s">
        <v>648</v>
      </c>
    </row>
    <row r="6" spans="1:2" x14ac:dyDescent="0.25">
      <c r="A6" s="18" t="s">
        <v>324</v>
      </c>
    </row>
    <row r="7" spans="1:2" x14ac:dyDescent="0.25">
      <c r="A7" s="18" t="s">
        <v>325</v>
      </c>
    </row>
    <row r="8" spans="1:2" x14ac:dyDescent="0.25">
      <c r="A8" s="18" t="s">
        <v>326</v>
      </c>
    </row>
    <row r="9" spans="1:2" x14ac:dyDescent="0.25">
      <c r="A9" s="18" t="s">
        <v>327</v>
      </c>
    </row>
    <row r="10" spans="1:2" x14ac:dyDescent="0.25">
      <c r="A10" s="18" t="s">
        <v>328</v>
      </c>
    </row>
    <row r="11" spans="1:2" x14ac:dyDescent="0.25">
      <c r="A11" s="18" t="s">
        <v>329</v>
      </c>
    </row>
    <row r="12" spans="1:2" x14ac:dyDescent="0.25">
      <c r="A12" s="18" t="s">
        <v>330</v>
      </c>
    </row>
    <row r="13" spans="1:2" x14ac:dyDescent="0.25">
      <c r="A13" s="18" t="s">
        <v>331</v>
      </c>
    </row>
    <row r="14" spans="1:2" x14ac:dyDescent="0.25">
      <c r="A14" s="18" t="s">
        <v>332</v>
      </c>
    </row>
    <row r="15" spans="1:2" x14ac:dyDescent="0.25">
      <c r="A15" s="18" t="s">
        <v>333</v>
      </c>
    </row>
    <row r="16" spans="1:2" x14ac:dyDescent="0.25">
      <c r="A16" s="18" t="s">
        <v>334</v>
      </c>
    </row>
    <row r="17" spans="1:1" x14ac:dyDescent="0.25">
      <c r="A17" s="18" t="s">
        <v>335</v>
      </c>
    </row>
    <row r="18" spans="1:1" x14ac:dyDescent="0.25">
      <c r="A18" s="18" t="s">
        <v>336</v>
      </c>
    </row>
    <row r="19" spans="1:1" x14ac:dyDescent="0.25">
      <c r="A19" s="18" t="s">
        <v>337</v>
      </c>
    </row>
    <row r="20" spans="1:1" x14ac:dyDescent="0.25">
      <c r="A20" s="18" t="s">
        <v>338</v>
      </c>
    </row>
    <row r="21" spans="1:1" x14ac:dyDescent="0.25">
      <c r="A21" s="18" t="s">
        <v>339</v>
      </c>
    </row>
    <row r="22" spans="1:1" x14ac:dyDescent="0.25">
      <c r="A22" s="56" t="s">
        <v>340</v>
      </c>
    </row>
    <row r="23" spans="1:1" x14ac:dyDescent="0.25">
      <c r="A23" s="5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05803FE37894AAC813AD4CE815098" ma:contentTypeVersion="3" ma:contentTypeDescription="Create a new document." ma:contentTypeScope="" ma:versionID="d4852aaa29ef9bf37b93965839d397b6">
  <xsd:schema xmlns:xsd="http://www.w3.org/2001/XMLSchema" xmlns:xs="http://www.w3.org/2001/XMLSchema" xmlns:p="http://schemas.microsoft.com/office/2006/metadata/properties" xmlns:ns2="4a1f0bc1-7645-4885-9824-f054a33b26be" targetNamespace="http://schemas.microsoft.com/office/2006/metadata/properties" ma:root="true" ma:fieldsID="018c39153cdf4c9c9f4b70356616c91c" ns2:_="">
    <xsd:import namespace="4a1f0bc1-7645-4885-9824-f054a33b26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f0bc1-7645-4885-9824-f054a33b2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9C827E-DE5B-4F91-8B47-CAF60268D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D879D2-4603-4D00-948A-A6E678953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1f0bc1-7645-4885-9824-f054a33b2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DB2DE-B9FA-4878-A4A4-EC0430AFDF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1- Product List</vt:lpstr>
      <vt:lpstr>Step 2- Order Form</vt:lpstr>
      <vt:lpstr>Sheet2</vt:lpstr>
    </vt:vector>
  </TitlesOfParts>
  <Company>United Malt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Curry</dc:creator>
  <cp:lastModifiedBy>Christie Curry</cp:lastModifiedBy>
  <dcterms:created xsi:type="dcterms:W3CDTF">2020-11-19T21:26:44Z</dcterms:created>
  <dcterms:modified xsi:type="dcterms:W3CDTF">2022-06-24T03:53:15Z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0x0101005FF05803FE37894AAC813AD4CE815098</vt:lpwstr>
  </property>
</Properties>
</file>